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D:\Users\planeacion2\Documents\Nuevo\2016\AFM\2022\"/>
    </mc:Choice>
  </mc:AlternateContent>
  <xr:revisionPtr revIDLastSave="0" documentId="8_{19F8ED11-81DB-492C-98FD-B3FB402AB601}" xr6:coauthVersionLast="47" xr6:coauthVersionMax="47" xr10:uidLastSave="{00000000-0000-0000-0000-000000000000}"/>
  <bookViews>
    <workbookView xWindow="-120" yWindow="-120" windowWidth="29040" windowHeight="15840" xr2:uid="{00000000-000D-0000-FFFF-FFFF00000000}"/>
  </bookViews>
  <sheets>
    <sheet name="PT22" sheetId="11" r:id="rId1"/>
  </sheets>
  <definedNames>
    <definedName name="_xlnm._FilterDatabase" localSheetId="0" hidden="1">'PT22'!$A$9:$Y$106</definedName>
    <definedName name="_xlnm.Print_Area" localSheetId="0">'PT22'!$A$1:$Y$110</definedName>
    <definedName name="_xlnm.Print_Titles" localSheetId="0">'PT22'!$1:$9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6" i="11" l="1"/>
  <c r="Y11" i="11"/>
  <c r="Y12" i="11"/>
  <c r="Y13" i="11"/>
  <c r="Y14" i="11"/>
  <c r="Y15" i="11"/>
  <c r="Y16" i="11"/>
  <c r="Y17" i="11"/>
  <c r="Y18" i="11"/>
  <c r="Y19" i="11"/>
  <c r="Y20" i="11"/>
  <c r="Y21" i="11"/>
  <c r="Y22" i="11"/>
  <c r="Y23" i="11"/>
  <c r="Y24" i="11"/>
  <c r="Y25" i="11"/>
  <c r="Y26" i="11"/>
  <c r="Y27" i="11"/>
  <c r="Y28" i="11"/>
  <c r="Y29" i="11"/>
  <c r="Y30" i="11"/>
  <c r="Y31" i="11"/>
  <c r="Y32" i="11"/>
  <c r="Y33" i="11"/>
  <c r="Y34" i="11"/>
  <c r="Y35" i="11"/>
  <c r="Y10" i="11"/>
  <c r="N106" i="11" l="1"/>
  <c r="O106" i="11"/>
  <c r="P106" i="11"/>
  <c r="Q106" i="11"/>
  <c r="R106" i="11"/>
  <c r="S106" i="11"/>
  <c r="T106" i="11"/>
  <c r="U106" i="11"/>
  <c r="V106" i="11"/>
  <c r="W106" i="11"/>
  <c r="X106" i="11"/>
  <c r="M106" i="11"/>
  <c r="Y10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80" i="11"/>
  <c r="Y81" i="11"/>
  <c r="Y82" i="11"/>
  <c r="Y83" i="11"/>
  <c r="Y84" i="11"/>
  <c r="Y85" i="11"/>
  <c r="Y86" i="11"/>
  <c r="Y87" i="11"/>
  <c r="Y88" i="11"/>
  <c r="Y89" i="11"/>
  <c r="Y90" i="11"/>
  <c r="Y91" i="11"/>
  <c r="Y92" i="11"/>
  <c r="Y93" i="11"/>
  <c r="Y94" i="11"/>
  <c r="Y95" i="11"/>
  <c r="Y96" i="11"/>
  <c r="Y97" i="11"/>
  <c r="Y98" i="11"/>
  <c r="Y99" i="11"/>
  <c r="Y100" i="11"/>
  <c r="Y101" i="11"/>
  <c r="Y102" i="11"/>
  <c r="Y103" i="11"/>
  <c r="Y104" i="11"/>
  <c r="Y10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tc={F279192D-120B-454A-8D4E-18266E97BCA6}</author>
    <author>tc={82C2C01D-5AA8-4DE1-AD66-7325A17B5072}</author>
  </authors>
  <commentList>
    <comment ref="H67" authorId="0" shapeId="0" xr:uid="{F279192D-120B-454A-8D4E-18266E97BCA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vincular ya sea con:
a)  Proyecto Estrátegico 23. Medidas de igualdad en la Administración Pública Federal (APF), el cual  establece: "3. Certificación Oro de la APF en la Norma Mexicana para la Igualdad y No Discriminación" 
ó
b)Proyecto Estrátegico 16. Fortalecimiento de la norma de igualdad laboral/transición de la Norma Mexicana NMX-R-025-SCFI-2015 a Norma Oficial Mexicana (NOM), el cual establece:  "4. Campañas nacionales para promover la certificación de la NMX 025 (combatir prácticas discriminatorias y la transformación cultural en el ámbito laboral, así como la conciliación de la vida laboral y personal, corresponsabilidad en el trabajo de cuidados y del hogar."</t>
      </text>
    </comment>
    <comment ref="H68" authorId="1" shapeId="0" xr:uid="{82C2C01D-5AA8-4DE1-AD66-7325A17B507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vincular con:
Proyecto Estrátegico 16. Fortalecimiento de la norma de igualdad laboral/transición de la Norma Mexicana NMX-R-025-SCFI-2015 a Norma Oficial Mexicana (NOM), el cual establece:  "4. Campañas nacionales para promover la certificación de la NMX 025 (combatir prácticas discriminatorias y la transformación cultural en el ámbito laboral, así como la conciliación de la vida laboral y personal, corresponsabilidad en el trabajo de cuidados y del hogar."</t>
      </text>
    </comment>
  </commentList>
</comments>
</file>

<file path=xl/sharedStrings.xml><?xml version="1.0" encoding="utf-8"?>
<sst xmlns="http://schemas.openxmlformats.org/spreadsheetml/2006/main" count="954" uniqueCount="398">
  <si>
    <t>PROGRAMA DE TRABAJO 2022</t>
  </si>
  <si>
    <t xml:space="preserve">CONSEJO NACIONAL PARA PREVENIR LA DISCRIMINACIÓN </t>
  </si>
  <si>
    <t>Plan Nacional de Desarrollo</t>
  </si>
  <si>
    <t xml:space="preserve">Principio rector «No dejar a nadie atrás, no dejar a nadie fuera». </t>
  </si>
  <si>
    <t>RAMO</t>
  </si>
  <si>
    <t>PROGRAMA PRESUPUESTARIO</t>
  </si>
  <si>
    <t>P024 Promover la Protección de los Derechos Humanos y Prevenir la Discriminación</t>
  </si>
  <si>
    <t>Programa Sectorial de Gobernación</t>
  </si>
  <si>
    <t>3. Garantizar, promover y proteger los Derechos Humanos mediante políticas públicas y mecanismos que aseguren el ejercicio pleno de sus derechos.</t>
  </si>
  <si>
    <t>CLAVE UR</t>
  </si>
  <si>
    <t>EZQ</t>
  </si>
  <si>
    <t>ÁREA RESPONSABLE</t>
  </si>
  <si>
    <t>META</t>
  </si>
  <si>
    <t xml:space="preserve">CALENDARIZACIÓN DE LA ACCIÓN / PROYECTO </t>
  </si>
  <si>
    <t>Cantidad</t>
  </si>
  <si>
    <t>Entregable</t>
  </si>
  <si>
    <t>Ene</t>
  </si>
  <si>
    <t>Feb</t>
  </si>
  <si>
    <t>Mar</t>
  </si>
  <si>
    <t>Abr</t>
  </si>
  <si>
    <t>May</t>
  </si>
  <si>
    <t>Jun</t>
  </si>
  <si>
    <t>Jul</t>
  </si>
  <si>
    <t>Ago</t>
  </si>
  <si>
    <t>Sep</t>
  </si>
  <si>
    <t>Oct</t>
  </si>
  <si>
    <t>Nov</t>
  </si>
  <si>
    <t>Dic</t>
  </si>
  <si>
    <t xml:space="preserve">Anual </t>
  </si>
  <si>
    <t>1.- Reducir las prácticas discriminatorias que generan exclusión y desigualdad social para los grupos históricamente discriminados y que obstaculizan el ejercicio de los derechos humanos en el ámbito de la salud.</t>
  </si>
  <si>
    <t>2.-. Reducir las prácticas discriminatorias que generan exclusión y desigualdad social para los grupos históricamente discriminados y que obstaculizan el ejercicio de los derechos humanos en el ámbito educativo.</t>
  </si>
  <si>
    <t xml:space="preserve">3.- Reducir las prácticas discriminatorias que generan exclusión y desigualdad social para los grupos históricamente discriminados y que obstaculizan el ejercicio de los derechos humanos en el ámbito laboral. </t>
  </si>
  <si>
    <t>4.-. Reducir las prácticas discriminatorias que generan exclusión y desigualdad social para los grupos históricamente discriminados y que obstaculizan el ejercicio de los derechos humanos en la seguridad social.</t>
  </si>
  <si>
    <t>5.- Reducir las prácticas discriminatorias que generan exclusión y desigualdad social para los grupos históricamente discriminados y que obstaculizan el ejercicio de los derechos humanos en el ámbito de la seguridad y justicia.</t>
  </si>
  <si>
    <t>6.- Promover y articular la política nacional contra la discriminación y por la igualdad para todas las personas.</t>
  </si>
  <si>
    <t>1.1.1.- Coordinar y supervisar la implementación del PRONAIND en la APF.</t>
  </si>
  <si>
    <t>1.1.2.- Establecer acciones de colaboración y articulación con los poderes Legislativo y Judicial, así como con Organismos Autónomos Federales, entre ellos la CNDH, para la prevención, atención y eliminación de prácticas discriminatorias, en el ámbito de sus competencias.</t>
  </si>
  <si>
    <t>1.1.3.- Establecer acciones de colaboración y articulación con las entidades federativas para la prevención, atención y eliminación de  prácticas discriminatorias en el ámbito local y con base en sus respectivas competencias.</t>
  </si>
  <si>
    <t>1.1.4- Establecer acciones de colaboración y articulación con organizaciones de la sociedad civil e instituciones académicas para el establecimiento de mecanismos y acciones orientadas a la prevención, atención y eliminación de prácticas discriminatorias en los distintos ámbitos, con énfasis en los grupos en situación de discriminación.</t>
  </si>
  <si>
    <t>2.1.1.- Generar opiniones y propuestas de modificación normativa estratégicas derivadas de las agendas de armonización y normativa.</t>
  </si>
  <si>
    <t>2.1.2.- Emitir opiniones consultivas en materia de igualdad y no discriminación a solicitud expresa de actores públicos, privados y sociales.</t>
  </si>
  <si>
    <t>2.2.1.- Realizar estudios sobre las prácticas discriminatorias y el fenómeno discriminatorio para contribuir en su eliminación.</t>
  </si>
  <si>
    <t>2.2.3.- Consolidar el Sistema Nacional de Información sobre Discriminación como una herramienta de la política pública antidiscriminatoria.</t>
  </si>
  <si>
    <t>2.2.4.- Promover el levantamiento de la cuarta edición de la ENADIS.</t>
  </si>
  <si>
    <t>2.3.1.- Desarrollar campañas y materiales accesibles y con enfoque diferenciado para combatir la discriminación en los ámbitos institucionales prioritarios del PRONAIND.</t>
  </si>
  <si>
    <t>2.3.3.- Brindar capacitaciones estratégicas sobre el derecho a la igualdad y no discriminación para prevenir y combatir las prácticas discriminatorias a las instancias de los ámbitos institucionales prioritarios.</t>
  </si>
  <si>
    <t>2.3.4.- Generar diversas publicaciones para divulgar información sobre el derecho a la no discriminación.</t>
  </si>
  <si>
    <t>2.4.1.- Generar modelos, guías, lineamientos, criterios, mecanismos, protocolos para combatir las prácticas discriminatorias que operan en los ámbitos institucionales prioritarios.</t>
  </si>
  <si>
    <t>2.4.2.- Impulsar el fortalecimiento de la certificación de la Norma Mexicana NMX-R- 025-SCFI-2015 en Igualdad Laboral y no Discriminación como NOM y promover la certificación de empresas en ésta.</t>
  </si>
  <si>
    <t>3.1.1.- Ampliar la difusión del mecanismo de atención a quejas por presuntos actos, omisiones o prácticas discriminatorias, particularmente, entre grupos históricamente discriminados o en situación de vulnerabilidad.</t>
  </si>
  <si>
    <t>3.1.3- Fortalecer los sistemas de información internos que sustentan el mecanismo de atención a quejas para generar insumos útiles para la toma de decisiones y datos estadísticos sobre el fenómeno de la discriminación, sus conductas y prácticas.</t>
  </si>
  <si>
    <t>1. Generador de modelos teórico-analíticos y metodológicos útiles</t>
  </si>
  <si>
    <t>2. Generador de evidencia y herramientas para orientar la planeación, la programación, presupuestación, implementación y control de la AP</t>
  </si>
  <si>
    <t>3. Generador de modelos y metodologías de sensibilización, capacitación y comunicación para el cambio cultural</t>
  </si>
  <si>
    <t>4. Impulsor de casos paradigmáticos y generador de estándares para orientar la armonización normativa-procedimental</t>
  </si>
  <si>
    <t>5. Promotor de la expansión geográfico-territorial de una institucionalidad pública antidiscriminatoria</t>
  </si>
  <si>
    <t>A. Alianzas Estratégicas y Vinculación</t>
  </si>
  <si>
    <t>ALINEACIÓN  2019-2024</t>
  </si>
  <si>
    <t>RESULTADO  ESPERADO</t>
  </si>
  <si>
    <t>ACCIÓN
(PROYECTO)</t>
  </si>
  <si>
    <t>DAJ</t>
  </si>
  <si>
    <t>Salud 1. Trato digno y sin discriminación en el sector salud</t>
  </si>
  <si>
    <t>Salud 3. Salud con igualdad y pertinencia cultural para pueblos y comunidades indígenas y afromexicanos</t>
  </si>
  <si>
    <t xml:space="preserve">Educación 9. Fortalecimiento de la educación inclusiva </t>
  </si>
  <si>
    <t xml:space="preserve">Educación 10. Prevención y atención al acoso escolar asociado a la discriminación </t>
  </si>
  <si>
    <t>Educación 11. Modelo de intervención para la inclusión educativa de niñas, niños y adolescentes con identidades  y expresiones de género no normativas</t>
  </si>
  <si>
    <t>Trabajo 16. Fortalecimiento de la norma antidiscriminatoria en los centros laborales: (Transición de la Norma Mexicana NMX-R-025-SCFI-2015 en Igualdad Laboral y No Discriminación (NMX 025) a Norma Oficial Mexicana (NOM))</t>
  </si>
  <si>
    <t>Trabajo 17. Conciliación y derecho al cuidado</t>
  </si>
  <si>
    <t>Trabajo 22. Derechos laborales para Personas Jornaleras Agrícolas</t>
  </si>
  <si>
    <t xml:space="preserve">Trabajo 23. Medidas de igualdad en la Administración Pública Federal (APF) </t>
  </si>
  <si>
    <t>Trabajo 25. Transparencia para fomentar la inclusión laboral en el marco de la Alianza de Gobierno Abierto</t>
  </si>
  <si>
    <t xml:space="preserve">Seguridad Social 27.  Modelo de  cuidado infantil incluyentes y sin discriminación  </t>
  </si>
  <si>
    <t>Seguridad Social 28.  Modelo de cuidado para personas mayores</t>
  </si>
  <si>
    <t>Trabajo 20. Información y diagnósticos en el ámbito laboral</t>
  </si>
  <si>
    <t>Seguridad y Justicia 33. Prevención de prácticas de perfilamiento racial en la operación migratoria</t>
  </si>
  <si>
    <t>Seguridad y Justicia 34. Servicios migratorios sin discriminación</t>
  </si>
  <si>
    <t>Seguridad y Justicia 35. Información sobre derechos de migrantes</t>
  </si>
  <si>
    <t xml:space="preserve">Transversal 39. Fortalecimiento del Mecanismo de Gestión Pública sin Discriminación (MGPD) en la Administración Pública </t>
  </si>
  <si>
    <t>Transversal 40. Fortalecer la accesibilidad de la información pública sobre trámites, servicios y programas públicos en la APF</t>
  </si>
  <si>
    <t xml:space="preserve">Transversal 42. Inclusión financiera sin discriminación </t>
  </si>
  <si>
    <t>Transversal 43. Comunicación pública sin discriminación y para la igualdad y la diversidad</t>
  </si>
  <si>
    <t xml:space="preserve">Transversal 44. Información y diagnósticos con perspectiva de derechos humanos  </t>
  </si>
  <si>
    <t>Función Sustantiva</t>
  </si>
  <si>
    <t>Objetivo Pronaind</t>
  </si>
  <si>
    <t>ALINEACIÓN</t>
  </si>
  <si>
    <t>Acción Puntual Programa Institucional</t>
  </si>
  <si>
    <t xml:space="preserve"> Programas derivados del PND </t>
  </si>
  <si>
    <t>1.4 Impulsar programas y reformas que permitan mejorar las condiciones laborales y ampliar la seguridad y protección social de las mujeres trabajadoras.</t>
  </si>
  <si>
    <t>CELPP</t>
  </si>
  <si>
    <t>PSG 2020-2024 AP. 3.2.1 Impulsar acciones para transversalizar la perspectiva antidiscriminatoria, en el quehacer de la APF.</t>
  </si>
  <si>
    <t>Generar espacios de discusión y coordinación con las instancias públicas del PRONAIND 2021-2024 para impulsar la correcta implementación del programa.</t>
  </si>
  <si>
    <t xml:space="preserve">El Conapred cumple con su atribución sobre el registro de las medidas para la igualdad realizadas por los poderes públicos federales </t>
  </si>
  <si>
    <t>La política antidiscriminatoria se sustenta en estudios e información desagregada</t>
  </si>
  <si>
    <t>La Secretaría de Educación Pública cuenta con una herramienta pedagógica para sensibilizar a estudiantes y docentes en materia de combate a la xenofobia</t>
  </si>
  <si>
    <t>La Secretaría de Salud cuenta con un modelo para brindar servicios de salud sin discriminación.</t>
  </si>
  <si>
    <t>Las instancias educativas, direcciones de escuelas y personal docente cuentan con una herramienta para combatir el acoso escolar asociado a la discriminación</t>
  </si>
  <si>
    <t>Los medios de comunicación, usuarios y audiencias cuentan con orientaciones sobre cómo comunicar sin xenofobia</t>
  </si>
  <si>
    <t>El sector financiero cuenta con una guía de inclusión basada en el derecho a la igualdad y no discriminación</t>
  </si>
  <si>
    <t>La política antidiscriminatoria avanza en la construcción de una agenda para la conceptualización y estrategia contra los crímenes de odio</t>
  </si>
  <si>
    <t>El Conapred cumple con su atribución prevista en el artículo 20, fracción LI de la Ley Federal para Prevenir y Eliminar la Discriminación</t>
  </si>
  <si>
    <t>El Conapred cuenta con información actualizada sobre los avances legislativos en materia del derecho a la igualdad y no discriminación en el ámbito federal y local</t>
  </si>
  <si>
    <t xml:space="preserve">El Conapred cumple con la atribución de dar seguimiento a los compromisos asumidos por el Consejo para fortalecer la vinculación con diversos actores </t>
  </si>
  <si>
    <t>El CONAPRED cuenta con material bibliográfico especializado para el apoyo de las tareas de implementación del PRONAIND 2021-2024</t>
  </si>
  <si>
    <t>El Conapred brinda información documental útil y oportuna sobre igualdad, no discriminación, derechos humanos y temas conexos para apoyar el desempeño de las funciones del personal adscrito al CONAPRED, así como del público en general .</t>
  </si>
  <si>
    <t>Las instituciones públicas, sociales y privadas, así como la academia que participa en las actividades de capacitación y reuniones, cuentan con información actualizada del derecho a la igualdad y no discriminación</t>
  </si>
  <si>
    <t xml:space="preserve">Ejecución de acciones de coordinación con las instancias públicas para la implementación del PRONAIND 2021-2024
</t>
  </si>
  <si>
    <t>Registro y monitoreo de las medidas para la igualdad implementadas por los poderes públicos federales</t>
  </si>
  <si>
    <t xml:space="preserve">Informe de medidas para la igualdad
</t>
  </si>
  <si>
    <t>Realización de la Encuesta Nacional sobre Discriminación 2022</t>
  </si>
  <si>
    <t>Ejecución del proyecto "Mochilas de personas migrantes y refugiadas"</t>
  </si>
  <si>
    <t>Guía para la Acción Pública (Primera parte)</t>
  </si>
  <si>
    <t>Elaboración de guía para combate de acoso escolar asociado a discriminación</t>
  </si>
  <si>
    <t>Guía para la Acción Pública</t>
  </si>
  <si>
    <t xml:space="preserve">Elaboración de guía para una comunicación sin xenofobia </t>
  </si>
  <si>
    <t>Elaboración de guía de inclusión financiera sin discriminación</t>
  </si>
  <si>
    <t xml:space="preserve">Elaboración de censo interno sobre personas con discapacidad </t>
  </si>
  <si>
    <t xml:space="preserve">Documento diagnóstico de PCD en el Conapred </t>
  </si>
  <si>
    <t>Elaboración de Glosario de la discriminación</t>
  </si>
  <si>
    <t xml:space="preserve">Propuesta conceptual y metodológica sobre crímenes de odio </t>
  </si>
  <si>
    <t>Documento conceptual</t>
  </si>
  <si>
    <t>Informe de actualización del SINDIS</t>
  </si>
  <si>
    <t>Informe semestral de opiniones normativas</t>
  </si>
  <si>
    <t xml:space="preserve">Elaboración de informes semestrales de seguimiento legislativo del derecho a la igualdad y no discriminación en el ámbito federal y estatal </t>
  </si>
  <si>
    <t xml:space="preserve">Informe semestral de seguimiento legislativo </t>
  </si>
  <si>
    <t xml:space="preserve">Elaboración de informes bimestrales sobre respuestas a opiniones y asesorías internacionales solicitadas al Conapred en materia del derecho a la igualdad y no discriminación </t>
  </si>
  <si>
    <t>Informe bimestral de opiniones y asesorías</t>
  </si>
  <si>
    <t>Elaboración de informes trimestrales sobre los procesos internacionales (vinculación, seguimiento a convenios de colaboración, etc.)</t>
  </si>
  <si>
    <t xml:space="preserve">Informe trimestral sobre procesos internacionales </t>
  </si>
  <si>
    <t>Bibliografías especializadas</t>
  </si>
  <si>
    <t xml:space="preserve">Realizar las acciones necesarias para brindar los servicios que proporciona el CEDOC de manera oportuna y útil. </t>
  </si>
  <si>
    <t>Informe trimestral de operación</t>
  </si>
  <si>
    <t xml:space="preserve">Elaboración de un informe anual de actividades de la RIOOD </t>
  </si>
  <si>
    <t xml:space="preserve">Informe anual de actividades </t>
  </si>
  <si>
    <t xml:space="preserve">Participación en actividades de capacitación y en reuniones técnicas y académicas </t>
  </si>
  <si>
    <t>2.4.1.- Generar modelos, guías, lineamientos, criterios, mecanismos, protocolos para combatir las prácticas discriminatorias que operan en los ámbitos institucionales prioritarios</t>
  </si>
  <si>
    <t>Diversas acciones puntuales</t>
  </si>
  <si>
    <t>DGAQ</t>
  </si>
  <si>
    <t>Las autoridades y centros de trabajo cuentan con un mecanismo de prevención y atención de casos por presunta discriminación.</t>
  </si>
  <si>
    <t xml:space="preserve">Fortalecer el Mecanismo de Gestión Pública sin Discriminación (MGPSD) </t>
  </si>
  <si>
    <t>Las autoridades migratorias cuentan con un mecanismo de prevención de casos de presunta discriminación</t>
  </si>
  <si>
    <t xml:space="preserve">Implementar acciones de la Agenda migración y derechos humanos con el Instituto Nacional de Migración. </t>
  </si>
  <si>
    <t>Informe de implementación de acciones</t>
  </si>
  <si>
    <t>Las autoridades de la APF cuentan con datos sobre el fenómeno de la discriminación</t>
  </si>
  <si>
    <t>Actualización del Sistema Integral de Quejas (SIQ)</t>
  </si>
  <si>
    <t>Informe de actualizaciones</t>
  </si>
  <si>
    <t>Las autoridades de la APF cuentan con un documento orientador para procurar la atención de grupos sociales discriminados.</t>
  </si>
  <si>
    <t>Documento</t>
  </si>
  <si>
    <t>Las autoridades de la APF cuentan con una herramienta de prevención y atención del acoso escolar con perspectiva antidiscriminatoria</t>
  </si>
  <si>
    <t xml:space="preserve">Documento diagnóstico como insumo para la "Guía de Acción Pública contra el Acoso Escolar con perspectiva antidiscriminatoria," </t>
  </si>
  <si>
    <t>La PROFEDET cuenta con un  mecanismo fortalecido de atención a los casos de discriminación en el ámbito laboral a las personas pertenecientes a grupos sociales discriminados.</t>
  </si>
  <si>
    <t>Recomendaciones para la implementación del "Manual interno para la Atención Integral y Especializada para Personas y Grupos Vulnerables o en Situación de Discriminación"</t>
  </si>
  <si>
    <t>El INMUJERES conoce y aplica el mecanismo de quejas del CONAPRED, en sus procedimientos .</t>
  </si>
  <si>
    <t>Capacitación a INMUJERES  para la utilización del mecanismo de quejas</t>
  </si>
  <si>
    <t>Informe de la capacitación brindada</t>
  </si>
  <si>
    <t xml:space="preserve">Impulsar en el TFJA acciones  de  igualdad  de trato a través de la identificación, prevención y eliminación de todo tipo de prácticas discriminatorias en el ámbito de su competencia. </t>
  </si>
  <si>
    <t>Seguimiento al cumplimiento de acuerdos del Convenio General de Colaboración  celebrado entre el Tribunal Federal de Justicia Administrativa y el Consejo Nacional para Prevenir la Discriminación.</t>
  </si>
  <si>
    <t xml:space="preserve">Informe </t>
  </si>
  <si>
    <t>Reporte</t>
  </si>
  <si>
    <t>SCS</t>
  </si>
  <si>
    <t>PROIGUALDAD 2020-2024 AP. 1.4.2 Generar acciones para garantizar un trato digno y sin discriminación a mujeres durante el embarazo, parto, puerperio o lactancia en centros de trabajo públicos y privados.</t>
  </si>
  <si>
    <t>Las autoridades y centros de trabajo cuentan con mecanismos y herramientas eficaces de prevención y atención de despidos por embarazo.</t>
  </si>
  <si>
    <t>Campaña de sensibilización sobre despidos por embarazo que incluya información sobre las sanciones a las que se pueden hacer acreedoras las personas empleadoras y los criterios mínimos de protección a mujeres embarazadas</t>
  </si>
  <si>
    <t>Informe</t>
  </si>
  <si>
    <t>Desarrollar una Campaña Orgánica en Redes Sociales, para promover en el sector salud la atención sin discriminación con enfoque intercultural a pueblos indígenas y afromexicanos, especialmente en la atención a las mujeres durante el embarazo, parto y puerperio con enfoque humanizado, intercultural y seguro.</t>
  </si>
  <si>
    <t>Desarrollar una campaña orgánica en redes con pertinencia intercultural dirigida a niñas, niños y adolescentes indígenas y de pueblos originarios para prevenir el embarazo.</t>
  </si>
  <si>
    <t xml:space="preserve">Capacitar a representantes de medios de comunicación en materia de derecho a la igualdad y no discriminación que dote herramientas y conocimientos que faciliten la investigación, cobertura y comunicación desde una perspectiva antidiscriminatoria. </t>
  </si>
  <si>
    <t>Informe de capacitación</t>
  </si>
  <si>
    <t>PNDH 3.2.5 Promover el diseño y la implementación de acciones afirmativas y de ajustes razonables para incluir a las personas con discapacidad en el ámbito laboral del sector público y privado</t>
  </si>
  <si>
    <t xml:space="preserve">Que el sector laboral conozca los beneficios que trae consigo la implementación de la Norma Mexicana NMX-R-025-SCFI-2015 en Igualdad Laboral y No Discriminación (NMX 025) en los Centros Laborales. </t>
  </si>
  <si>
    <t xml:space="preserve">Desarrollar una Campaña orgánica en redes sociales donde que promueva  la Norma Mexicana NMX-R-025-SCFI-2015 en Igualdad Laboral y No Discriminación (NMX 025) </t>
  </si>
  <si>
    <t>Informe de campaña</t>
  </si>
  <si>
    <t>Que la sociedad en general conozca el mecanismo de Quejas del CONAPRED</t>
  </si>
  <si>
    <t>Llevar a cabo una campaña orgánica, basada en una estrategia de difusión diferenciada por población históricamente discriminada, del mecanismo de quejas del Conapred.</t>
  </si>
  <si>
    <t>Desarrollar una campaña orgánica en redes sociales sobre derecho a la igualdad y a la no discriminación de las personas con discapacidad.</t>
  </si>
  <si>
    <t>Que personas con discapacidad cuenten con información sobre su derecho a la inclusión financiera.</t>
  </si>
  <si>
    <t>Que el sector educativo implemente el Protocolo de Actuación para respetar, proteger y garantizar el derecho al Reconocimiento a la Identidad de Género de niñas, niños y adolescentes.</t>
  </si>
  <si>
    <t>Desarrollar una Campaña Orgánica en Redes Sociales que promueva entre el sector educativo  respetar, proteger y garantizar el derecho al reconocimiento a la identidad de género de niñas, niños y adolescentes.</t>
  </si>
  <si>
    <t xml:space="preserve">Promover mensajes que promuevan el respeto de la autonomía y participación de adultos mayores sin discriminación. </t>
  </si>
  <si>
    <t>Desarrollar una campaña orgánica en redes sociales sobre derecho a la igualdad y a la no discriminación de las personas mayores.</t>
  </si>
  <si>
    <t xml:space="preserve">Informe de campaña </t>
  </si>
  <si>
    <t xml:space="preserve">Difundir la oferta de formación del Conapred sobre el derecho a la igualdad y no discriminación mediante los cursos autoinstructivos "Conéctate". </t>
  </si>
  <si>
    <t xml:space="preserve">Que el personal del Sistema de Seguridad y Justicia brinde su servicio a las personas migrantes y/o refugiadas con pleno respeto de sus derechos humanos. </t>
  </si>
  <si>
    <t>Desarrollar una campaña orgánica en redes sociales sobre derecho a la igualdad y a la no discriminación de las personas, niñas, niños y adolescente migrantes y refugiadas.</t>
  </si>
  <si>
    <t>Desarrollar una campaña orgánica en redes sociales sobre derecho a la igualdad y a la no discriminación de niñas, niños y adolescentes con perspectiva de género e interculturalidad</t>
  </si>
  <si>
    <t>Eliminar los estereotipos y roles de género en el ámbito laboral.</t>
  </si>
  <si>
    <t>Elaboración de una campaña orgánica que promuevan el cambio cultural para eliminar los estereotipos y roles de género en el ámbito laboral.</t>
  </si>
  <si>
    <t>Impulsar la difusión de la campaña orgánica en el marco del Grupo de Trabajo sobre "Comunicación pública sin discriminación y para la igualdad y la diversidad".</t>
  </si>
  <si>
    <t>Informe de difusión</t>
  </si>
  <si>
    <t xml:space="preserve">Impulsar y difundir el Programa piloto para la Incorporación de Personas Trabajadoras del Hogar </t>
  </si>
  <si>
    <t>Impulso de una estrategia de difusión del Programa piloto para la Incorporación de Personas Trabajadoras del Hogar en el marco del Grupo de Trabajo sobre "Comunicación pública sin discriminación y para la igualdad y la diversidad".</t>
  </si>
  <si>
    <t>Estrategia de Difusión</t>
  </si>
  <si>
    <t xml:space="preserve">Contar con una estrategia de comunicación para el reconocimiento y redistribución de las tareas de cuidado. </t>
  </si>
  <si>
    <r>
      <t xml:space="preserve">Impulsar una estrategia de comunicación para el reconocimiento y redistribución de las tareas de </t>
    </r>
    <r>
      <rPr>
        <sz val="10"/>
        <rFont val="Montserrat "/>
      </rPr>
      <t>cuidado</t>
    </r>
  </si>
  <si>
    <t>Impulsar la difusión de materiales que promuevan el cambio cultural para el reconocimiento y redistribución de las tareas de cuidado en el marco del Grupo de Trabajo sobre "Comunicación pública sin discriminación".</t>
  </si>
  <si>
    <t xml:space="preserve">Contar con una estrategia de comunicación para la eliminación de estereotipos de género. </t>
  </si>
  <si>
    <t>Impulsar una estrategia de comunicación para la eliminación de estereotipos de género.</t>
  </si>
  <si>
    <t>Difundir materiales que promuevan la generación  de condiciones para reconocer, reducir y redistribuir los trabajos domésticos y de cuidados de las personas entre las familias, el Estado, la comunidad y el sector privado.</t>
  </si>
  <si>
    <t>Impulsar la difusión de los materiales en el marco del Grupo de Trabajo sobre "Comunicación pública sin discriminación".</t>
  </si>
  <si>
    <t>Estrategias institucionales de información y difusión con perspectiva de igualdad y no discriminación</t>
  </si>
  <si>
    <t>CVCE</t>
  </si>
  <si>
    <t>PNDH 2020-2024 AP. 5.1.3. Desarrollar materiales orientados a la transversalización de los enfoques de derechos humanos, género, igualdad y no discriminación, interculturalidad y enfoques diferenciados, entre otros, en los programas y acciones en los tres niveles de gobierno</t>
  </si>
  <si>
    <t>Transición a Norma Oficial o modificación de la NMX 025 para fortalecer el instrumento y los centros laborales sean inclusivos y sin discriminación.</t>
  </si>
  <si>
    <t>Participar en los grupos de trabajo correspondientes al proceso de normalización de la NOM en Igualdad Laboral y No Discriminación, gestionados por la STPS y la SE (en carácter de autoridades normalizadoras).</t>
  </si>
  <si>
    <t>PROIGUALDAD 2020-2024 AP. 2.3.7 Promover acciones de fortalecimiento de los servicios de cuidado en el sector privado, tendientes a aumentar la empleabilidad de las mujeres y contribuir a aumentar su competitividad.</t>
  </si>
  <si>
    <t>Trabajo IX. Certificación en la Norma Mexicana NMX-R-025-SCFI-2015 en Igualdad Laboral y No Discriminación</t>
  </si>
  <si>
    <t>Proceso de acompañamiento a través de asesorías y acciones de promoción para la certificación en la Norma Mexicana NMX-R-025-SCFI-2015 en Igualdad Laboral y No Discriminación.</t>
  </si>
  <si>
    <t>Informe mensual de asesorías, prácticas de difusión y actividades de coordinación e implementación</t>
  </si>
  <si>
    <t>PSG 2020-2024 AP. 3.2.3 Realizar acciones de información, educación y comunicación para modificar patrones socioculturales discriminatorios.</t>
  </si>
  <si>
    <t>Brindar  herramienta digital que permita a los centros de trabajo y público en general  identificar información que les permitan conocer, promover y difundir acciones a favor de la inclusión, la igualdad y la no discriminación en el ámbito laboral.</t>
  </si>
  <si>
    <t xml:space="preserve">Generar una propuesta de  Guía/ Manual/ Folleto interinstitucional de buenas prácticas en el trabajo. </t>
  </si>
  <si>
    <t>Coordinación y elaboración en conjunto con la STPS e Inmujeres del documento preliminar correspondiente a la Guía/ Manual/ Folleto de buenas prácticas de inclusión en el trabajo con perspectiva de género y antidiscriminatoria.</t>
  </si>
  <si>
    <t xml:space="preserve">PSG 2020-2024 AP. 3.2.4 Impulsar la generación de conocimiento, estudios, información estadística que permitan identificar las prácticas discriminatorias más frecuentes en ámbitos estratégicos, su magnitud y prevalencia. </t>
  </si>
  <si>
    <t>Diagnóstico de los retos que enfrentan los grupos históricamente discriminados en materia laboral, en el marco del Plan Estratégico de Estado Abierto 2019-2025. (CDMX)</t>
  </si>
  <si>
    <t>Colaborar en la elaboración de un diagnóstico sobre los retos que enfrentan los grupos históricamente discriminados para su inclusión laboral. (Mujeres liberadas LGBTI, CDMX).</t>
  </si>
  <si>
    <t>Propuesta de documento</t>
  </si>
  <si>
    <t>Actualizar información de la Publicación del Conapred
Embarazo, maternidad y responsabilidades familiares. 9 mitos y realidades para continuar con su difusión.</t>
  </si>
  <si>
    <t>Actualizar la Publicación: Embarazo, maternidad y responsabilidades familiares. 9 mitos y realidades para realizar difusión por parte del Consejo y alianzas</t>
  </si>
  <si>
    <t>Documento actualizado</t>
  </si>
  <si>
    <t>PNDH 2020-2024 AP. 5.2.9. Capacitar a las personas servidoras públicas de la APF sobre acciones para prevenir y erradicar la violencia de género en los espacios de trabajo</t>
  </si>
  <si>
    <t>Difundir en la APF la publicación digital "Mitos y Realidades sobre Discriminación y Violencia de Género" del Conapred y CONAVIM.</t>
  </si>
  <si>
    <t>Coordinar con CONAVIM la difusión en la APF sobre la publicación digital "Mitos y Realidades sobre Discriminación y Violencia de Género".</t>
  </si>
  <si>
    <t>Ficha de Actividad</t>
  </si>
  <si>
    <t xml:space="preserve">PSG 2020-2024 AP. 3.2.2 Generar una estrategia interinstitucional que permita contrarrestar las prácticas discriminatorias en los ámbitos estratégicos, tales como el educativo, salud, trabajo, etc. </t>
  </si>
  <si>
    <t xml:space="preserve">Participar  en calidad de “Coordinador Técnico” del Comité Mexicano de Atención en la creación de una Norma Internacional sobre “Lineamientos para la promoción e implementación de la igualdad de género”. </t>
  </si>
  <si>
    <t xml:space="preserve">Participación en las mesas de trabajo para la elaboración de una Norma Internacional (ISO)sobre “Lineamientos para la promoción e implementación de la igualdad de género” para incidir en una perspectiva más amplia sobre discriminación laboral. </t>
  </si>
  <si>
    <t>Carpeta con los documentos generados en el año</t>
  </si>
  <si>
    <t>PIPASEVM 2021-2024 AP. 1.4.2 Realizar campañas que promuevan modelos de masculinidades no violentas y relaciones igualitarias.</t>
  </si>
  <si>
    <t>Presentación y difusión de la Publicación La Pandemia deja huella: Hombres en sana convivencia, cuidar hace la diferencia.</t>
  </si>
  <si>
    <t>Desarrollo de estrategia de difusión de la publicación "La Pandemia deja huella: Hombres en sana convivencia, cuidar hace la diferencia".</t>
  </si>
  <si>
    <t>PECiTI 2021-2024 AP. 5.6.4 Coordinar mesas de trabajo con grupos subrepresentados para que sus necesidades queden incluidas en políticas públicas de acceso universal al conocimiento, así como el fomento de vocaciones científicas.</t>
  </si>
  <si>
    <t xml:space="preserve">Difusión de la publicación 
Nuestras Voces como un trabajo intercultural de personas pertenecientes a pueblos originarios y hablantes de lenguas indígenas que permite de una forma intercultural, los saberes de los pueblos indígenas y reflexionar sobre la discriminación que viven como residentes de la Ciudad de México.  </t>
  </si>
  <si>
    <t>Difusión de la publicación Nuestras Voces: Entendimiento del mundo-universo dentro de nuestro espacio-tiempo.</t>
  </si>
  <si>
    <t>PNDH 2020-2024 AP. 5.1.6. Implementar programas académicos para la especialización del personal del servicio público que atiende temas prioritarios y grupos históricamente discriminados</t>
  </si>
  <si>
    <t>Desarrollo de capacidades locales para la incorporación de políticas laborales incluyentes en centros laborales en el país en colaboración con instancias académicas y autoridades.</t>
  </si>
  <si>
    <t>Convocar la tercera generación del Diplomado de no discriminación en el mundo del trabajo (Universidad Autónoma de Ciudad Juárez)</t>
  </si>
  <si>
    <t>1.1.3.- Establecer acciones de colaboración y articulación con las entidades federativas para la prevención, atención y eliminación de prácticas discriminatorias en el ámbito local y con base en sus respectivas competencias.</t>
  </si>
  <si>
    <t>Las personas enlaces de las entidades federativas serán capaces de monitorear y manejar información en la plataforma “Mapa Nacional – Conapred” para visibilizar las agendas de sus respectivos estados en la prevención y disminución de la discriminación.</t>
  </si>
  <si>
    <t>Capacitación a las personas enlaces sobre las características, la utilidad y el manejo de la plataforma “Mapa Nacional – Conapred”, además de facilitarles la información correspondiente al monitoreo, sistematización y reporte de los avances legislativos desde sus congresos locales.</t>
  </si>
  <si>
    <t>Las autoridades estatales y municipales conocerán y adoptarán la ruta crítica idónea para garantizar el trabajo conjunto de prevención y eliminación de la discriminación a nivel local.</t>
  </si>
  <si>
    <t>Capacitación, asesoría y coadyuvancia en la adopción de una propuesta de ruta crítica para la creación, instalación y/o funcionamiento de instancias locales para Prevenir la Discriminación.</t>
  </si>
  <si>
    <t> Las  entidades federativas y municipios contarán con instrumentos de coordinación y colaboración para contribuir en la prevención y eliminación de la discriminación en los territorios bajo su jurisdicción.</t>
  </si>
  <si>
    <t>Promoción de la suscripción y seguimiento de convenios de colaboración con los gobiernos de las entidades federativas y con municipios para contribuir en la disminución de la discriminación en los estados.</t>
  </si>
  <si>
    <t> Las  entidades federativas y municipios del país contarán con asesoría y seguimiento a corto, mediano y largo plazo en el desarrollo de actividades locales para prevenir la discriminación.</t>
  </si>
  <si>
    <t>Asesorar y dar seguimiento a la prevención y eliminación de la discriminación, aplicación de medidas de igualdad y acciones afirmativas a favor de todas las personas y de grupos históricamente discriminados en los estados y municipios del país.</t>
  </si>
  <si>
    <t>Visibilizar y fortalecer el trabajo de actores en el ámbito de comunicación que tengan perspectiva antidiscriminatoria.</t>
  </si>
  <si>
    <t>Asesoría y acompañamiento a actores vinculados con la comunicación para incorporen criterios antidiscriminatorios.</t>
  </si>
  <si>
    <t>Reporte de acciones realizadas y resultados obtenidos</t>
  </si>
  <si>
    <t>Contrarrestar las prácticas discriminatorias en la sociedad a través de la promoción de la perspectiva antidiscriminatoria con los centros culturales y deportivos</t>
  </si>
  <si>
    <t>Asesorar a los centros culturales y deportivos en los trabajos para la inclusión y la no discriminación  de los diversos grupos discriminados.</t>
  </si>
  <si>
    <t xml:space="preserve">Coordinación e implementación de festivales por la inclusión y la prevención de la discriminación, racismo y xenofobia, de las personas migrantes y refugiadas con perspectiva intersectorial en municipios clave. </t>
  </si>
  <si>
    <t>Informe de actividades realizadas</t>
  </si>
  <si>
    <t>PNDH 2020-2024 AP. 1.5.5. Impulsar el diseño de una política nacional en materia de cuidados para niñas, niños, adolescentes y personas mayores, enfermas y con discapacidad</t>
  </si>
  <si>
    <t>Guía para centros de cuidado de personas mayores, incluyentes y sin discriminación</t>
  </si>
  <si>
    <t>Elaboración y coordinación de documento con INAPAM sobre centros de cuidado para personas mayores sin discriminación</t>
  </si>
  <si>
    <t>PROIGUALDAD 2020-2024 AP. 1.4.3 Fortalecer los mecanismos de supervisión de la seguridad y protección social de las mujeres que se desempeñen en actividades de agricultura, y manufactura, entre otras.</t>
  </si>
  <si>
    <t>Mejora en el acceso a derechos de las personas jornaleras agrícolas</t>
  </si>
  <si>
    <t>PROIGUALDAD 2020-2024 AP. 1.2.6 - Impulsar proyectos culturales comunitarios para reforzar el reconocimiento y valorización de las capacidades productivas de las mujeres en su diversidad y la transformación de los roles de género.</t>
  </si>
  <si>
    <t xml:space="preserve">Existencia de criterios antidiscriminatorios con perspectiva de género en proyectos culturales y productivos desarrollados por mujeres. </t>
  </si>
  <si>
    <t>Acercamiento con la Secretaría de Cultura para promover de manera coordinada, la revisión de mecanismos existentes para visibilizar y valorar los saberes y productos elaborados por las mujeres</t>
  </si>
  <si>
    <t>PROIGUALDAD 2020-2024 AP. 4.2.1 Impulsar acciones de comunicación que promuevan la eliminación de la cultura misógina, así como los estereotipos que promueven la violencia contra las mujeres y violencia en el noviazgo con enfoque interseccional.</t>
  </si>
  <si>
    <t>Colaboración y difusión de una publicación sobre estereotipos y representaciones de diversos grupos en situación de discriminación en los medios audiovisuales y la publicidad.</t>
  </si>
  <si>
    <t>Publicación</t>
  </si>
  <si>
    <t>PROIGUALDAD 2020-2024 AP 1.4.4 Incentivar estrategias para la incorporación de las personas trabajadoras del hogar al régimen obligatorio.</t>
  </si>
  <si>
    <t>Personas sensibilizadas sobre la importancia de la incorporación de las personas trabajadoras del hogar que se incorporan para el respeto de sus derechos laborales.</t>
  </si>
  <si>
    <t>Colaboración en la mesa multisector para el ejercicio de los derechos de las personas trabajadoras del hogar en Yucatán desde un enfoque de trabajo de campañas, sensibilización y educación</t>
  </si>
  <si>
    <t>PNDH 2020-2024 AP. 3.3.5. Impulsar acciones para erradicar la discriminación y violencia por orientación sexual e identidad sexogenérica en los medios de comunicación públicos y privados</t>
  </si>
  <si>
    <t>Contar con personas profesionales de la comunicación que comunican desde una perspectiva de no discriminación</t>
  </si>
  <si>
    <t>Impulso de acciones de sensibilización, en la prensa mexicana y medios de comunicación, actividades culturales y deportivas, para prevenir y combatir la xenofobia, la misoginia, la homo-lesbo-transfobia, el racismo, el clasismo, la intolerancia religiosa y otras formas de discriminación.</t>
  </si>
  <si>
    <t>PNDS 2021-202 1.1.10 Incorporar el enfoque de derechos humanos, perspectiva de género, no discriminación, interculturalidad y enfoque diferenciado en las reglas de operación de los programas sociales.</t>
  </si>
  <si>
    <t>Conapred brinda información completa y precisa sobre su trabajo colaborativo con organizaciones de la sociedad civil durante 2021 a la instancia responsable</t>
  </si>
  <si>
    <t>Seguimiento y reporte del sistema de corresponsabilidad de las acciones del Consejo colaborativas con OSC realizadas durante el 2021 para impulsar la no discriminación.</t>
  </si>
  <si>
    <t>Informes que se suben a la plataforma de corresponsabilidad</t>
  </si>
  <si>
    <t>PNDH 5.3.5 Promover la creación, mejora y homologación de protocolos y mecanismos de alerta para prevenir, identificar y atender actos discriminatorios, hostigamiento, violencia y acoso laboral y sexual en el trabajo en los sectores público y privado</t>
  </si>
  <si>
    <t>Se cuenta con personas formadas para atender prácticas discriminatorias</t>
  </si>
  <si>
    <t>PSG 3.2.3 Realizar acciones de información, educación y comunicación para modificar patrones socioculturales discriminatorios.</t>
  </si>
  <si>
    <t>PSG 3.2.1 Impulsar acciones para transversalizar la perspectiva antidiscriminatoria, en el quehacer de la APF.</t>
  </si>
  <si>
    <t>Capacitación estratégica a servidores públicos sobre Perfilamiento Racial</t>
  </si>
  <si>
    <t>PSG 3.2.2 Generar una estrategia interinstitucional que permita contrarrestar las prácticas discriminatorias en los ámbitos estratégicos, tales como el educativo, salud, trabajo, etc.</t>
  </si>
  <si>
    <t>Capacitación estratégica  acoso escolar</t>
  </si>
  <si>
    <t>PNDH 3.2.2.  Formular acciones que aseguren el acceso de las personas con discapacidad a la educación inclusiva y de calidad en condiciones de igualdad, accesibilidad, disponibilidad y diseño universal</t>
  </si>
  <si>
    <t>Capacitación estratégica sobre educación inclusiva con perspectiva interseccional.</t>
  </si>
  <si>
    <t>Se cuenta con personas capacitadas pertenecientes a la APF, APE, APM, OA, OJ, IA, OSC, IP de diversos ámbitos, en igualdad y no discriminación a través de cursos presenciales</t>
  </si>
  <si>
    <t>Capacitaciones presenciales a APF, APE, APM, OA, OJ, IA, OSC, IP</t>
  </si>
  <si>
    <t>Se cuenta con personas capacitadas pertenecientes a la APF, APE, APM, OA, OJ, IA, OSC, IP de diversos ámbitos, en igualdad y no discriminación a través de cursos en línea</t>
  </si>
  <si>
    <t>Capacitación a distancia con los cursos en línea Conéctate a instituciones de la APF, APE, APM, OA, OJ, IA, OSC, IP</t>
  </si>
  <si>
    <t>PNDH  5.1.3. Desarrollar materiales orientados a la transversalización de los enfoques de derechos humanos, género, igualdad y no discriminación, interculturalidad y enfoques diferenciados, entre otros, en los programas y acciones en los tres niveles de gobierno</t>
  </si>
  <si>
    <t>Se cuenta con personas capacitadas en el ámbito educativo sobre la igualdad y la no discriminación</t>
  </si>
  <si>
    <t>Conversatorio sobre Educación Inclusiva Conapred-OEI</t>
  </si>
  <si>
    <t>PNDH 5.1.6 Implementar programas académicos para la especialización del personal del servicio público que atiende temas prioritarios y grupos históricamente discriminados</t>
  </si>
  <si>
    <t>Personas del servicio público que acreditan el Diplomado sobre el Derecho a la No Discriminación cuentan con información y herramientas sobre igualdad y no discriminación.</t>
  </si>
  <si>
    <t xml:space="preserve"> Promover el uso temporal y gratuito de cursos en línea a las instituciones interesadas</t>
  </si>
  <si>
    <t>PNDH 5.1.3. Desarrollar materiales orientados a la transversalización de los enfoques de derechos humanos, género, igualdad y no discriminación, interculturalidad y enfoques diferenciados, entre otros, en los programas y acciones en los tres niveles de gobierno</t>
  </si>
  <si>
    <t>Las personas inscritas al Curso de Lenguaje Incluyente  cuentan con conocimientos y herramientas que les permiten optar por ser incluyente en el lenguaje</t>
  </si>
  <si>
    <t xml:space="preserve">Desarrollo de un Curso en línea sobre lenguaje incluyente </t>
  </si>
  <si>
    <t>Curso</t>
  </si>
  <si>
    <t>Las personas que se desempeñan en el ámbito educativo cuentan con un curso en línea de Conapred en Plataforma México X sobre Lenguaje Incluyente</t>
  </si>
  <si>
    <t xml:space="preserve">Las instituciones públicas y privadas, así como el público en general cuentan con publicaciones de divulgación y especializadas sobre igualdad y no discriminación </t>
  </si>
  <si>
    <t>Nuevas publicaciones editadas por el Conapred.</t>
  </si>
  <si>
    <t>Nuevas ediciones</t>
  </si>
  <si>
    <t>Distribución de publicaciones</t>
  </si>
  <si>
    <t>Convocatoria</t>
  </si>
  <si>
    <t>TOTAL LÍNEAS DE ACCIÓN</t>
  </si>
  <si>
    <t>TOTAL ACCIONES</t>
  </si>
  <si>
    <t xml:space="preserve">PROIGUALDAD 2020-2024 AP. 4.5.1 Impulsar campañas de información en formatos y contenidos adecuados para diversos perfiles (indígenas, con discapacidad, adolescentes, etc.) sobre los recursos legales y de protección que están a disposición de las mujeres víctimas de violencia y cualquier forma de discriminación. </t>
  </si>
  <si>
    <t>PNDH 2020-2024 AP. 3.2.5.  Promover el diseño y la implementación de acciones afirmativas y de ajustes razonables para incluir a las personas con discapacidad en el ámbito laboral del sector público y privado</t>
  </si>
  <si>
    <t>PNDH 2020-2024 AP. 3.2.1. Impulsar que las personas con discapacidad accedan, en condiciones de igualdad, a los servicios, apoyos y créditos gubernamentales, así como a los productos y servicios que ofrecen las instituciones de crédito</t>
  </si>
  <si>
    <t>PNDH 2020-2024 AP. 3.3.1. Impulsar entre el personal del sector educativo, en los ámbitos público y privado, una cultura de pleno respeto a los derechos de las personas LGBTTTIQ</t>
  </si>
  <si>
    <t>La población indígena y afrodescendiente cuenta con servicios de salud con igualdad y pertinencia cultural.</t>
  </si>
  <si>
    <t>Se contribuye a la reconfiguración de la arquitectura social simbólica y patrones de conducta individuales y colectivos que sustentan las prácticas discriminatorias</t>
  </si>
  <si>
    <t>Certificación en la Norma Mexicana NMX-R-025-SCFI-2015 en Igualdad Laboral y No Discriminación.</t>
  </si>
  <si>
    <t>Actualización del Micrositio de la Norma Mexicana en Igualdad Laboral y No Discriminación del Conapred.</t>
  </si>
  <si>
    <t>PROIGUALDAD 2020-2024 AP. 2.4.1 Promover la regulación y vigilancia de contenidos en medios de comunicación masiva, digitales y en campañas publicitarias para eliminar estereotipos de género que refuerzan y naturalizan la división sexual del trabajo.</t>
  </si>
  <si>
    <t>PROIGUALDAD 2020-2024 AP. 2.4.2 Desarrollar una estrategia de comunicación social que promueva el reconocimiento y redistribución de las tareas de cuidado, con énfasis en la obligación y derecho de los hombres a participar en la crianza, cuidados y sano desarrollo de hijas e hijos.</t>
  </si>
  <si>
    <t xml:space="preserve">PROIGUALDAD 2020-2024 AP. 2.4.4 Difundir campañas de comunicación que promuevan la redistribución de las tareas de cuidados al interior de las familias, incentivado la participación de los hombres en la crianza, cuidados y sano desarrollo de hijas e hijos desde un principio de masculinidades no hegemónicas. </t>
  </si>
  <si>
    <t>PROJUVENTUD 2021-2024 AP. 1.2.7 Promover el desarrollo de estrategias y campañas de comunicación en formatos accesibles, en lenguas indígenas y medios de difusión adecuados, para que las y los jóvenes conozcan las atribuciones, funciones y/o servicios que ofrecen las diferentes instancias de gobierno.</t>
  </si>
  <si>
    <t>PROIGUALDAD 2020-2024 AP. 1.4.4 Incentivar estrategias para la incorporación de las personas trabajadoras del hogar al régimen obligatorio.</t>
  </si>
  <si>
    <t>PNDH 2020-2024 AP. 5.2.6. Promover la sensibilización y capacitación de las personas servidoras públicas para prevenir y erradicar la estigmatización y la violencia motivada por la orientación sexual, la identidad o expresión de género y las características sexuales</t>
  </si>
  <si>
    <t xml:space="preserve">Proyecto Estratégico </t>
  </si>
  <si>
    <t>2.3.2.- Promover la implementación de buenas prácticas en favor de la igualdad y no discriminación con enfoque interseccional y diferencial, en los medios de comunicación, publicidad y actividades culturales y deportivas.</t>
  </si>
  <si>
    <t>Elaboración de estudios e información desagregada</t>
  </si>
  <si>
    <t>La APF y toda la sociedad cuentan con información actualizada y útil sobre el derecho a la igualdad y no discriminación para el diseño de política pública e intervenciones civiles, etc.</t>
  </si>
  <si>
    <t xml:space="preserve">Ejecución de la segunda etapa de desarrollo del Sistema Nacional de Información sobre Discriminación (SINDIS) </t>
  </si>
  <si>
    <t>El Conapred cumple con la atribución de responder a las solicitudes de información de organismos internacionales y regionales sobre sus compromisos establecidas en los instrumentos internacionales, los cuales, particularmente,  son enviados a través de la Secretaría de Relaciones Exteriores.</t>
  </si>
  <si>
    <t>Elaboración y difusión de bibliografías especializadas de temáticas asociadas a los ámbitos estratégicos del PRONAIND.</t>
  </si>
  <si>
    <t xml:space="preserve">El Conapred atiende la atribución de establecer vínculos de cooperación e intercambio de información y buenas prácticas con integrantes de la Red Iberoamericana de Organismos y Organizaciones contra la Discriminación (RIOOD). </t>
  </si>
  <si>
    <t>Documento orientador para procurar la atención prioritaria, permanente, accesible y de calidad a grupos sociales  discriminados.</t>
  </si>
  <si>
    <t>Niñas, niños y adolescentes cuentan con información con pertinencia intercultural sobre prevención del embarazo.</t>
  </si>
  <si>
    <t>Que los representantes de los medios de comunicación cuenten con herramientas y conocimientos en materia de derecho a la igualdad y no discriminación.</t>
  </si>
  <si>
    <t>Impulsar una campaña de  difusión orgánica en redes sociales que promueva la inclusión financiera sin discriminación para las Personas con discapacidad.</t>
  </si>
  <si>
    <t>PNDH 2020-2024 AP. 3.5.4 Realizar acciones de sensibilización dirigidas a promover la autonomía, la participación, la independencia, y el respeto de las decisiones de las personas mayores en los ámbitos familiar y social</t>
  </si>
  <si>
    <t xml:space="preserve">Que las personas que accedan a los cursos "Conéctate" se sensibilicen en los ámbitos de igualdad y no discriminación de las personas indígenas, afromexicanas y de la diversidad sexual.  </t>
  </si>
  <si>
    <t xml:space="preserve">Promover el acceso a una vida sin discriminación de niñas, niños y adolescentes. </t>
  </si>
  <si>
    <t xml:space="preserve">Generar espacios culturales y deportivos que permitan sensibilizar y orientar las necesidades de los grupos en situación de discriminación para su debida atención. </t>
  </si>
  <si>
    <t xml:space="preserve">Impulso de acciones de mejora laboral de las personas jornaleras agrícolas, particularmente de las mujeres trabajadoras del campo y sus familias. </t>
  </si>
  <si>
    <t>Aportar al mundo de la publicidad reflexiones teóricas y análisis sobre las representaciones audiovisuales de los grupos discriminados y sus abordajes desde la inclusión, la igualdad y no discriminación.</t>
  </si>
  <si>
    <t>Capacitación estratégica para áreas de comunicación social de la APF sobre los lineamientos antidiscriminatorios y la GAP para una comunicación sin Xenofobia</t>
  </si>
  <si>
    <t>Diplomado El Derecho a la no discriminación</t>
  </si>
  <si>
    <t>Ampliación de la oferta educativa de los cursos en línea de Conapred, mediante la estrategia  de uso temporal y gratuito de cursos por parte de instituciones interesadas.</t>
  </si>
  <si>
    <t>Aperturas de cursos en Plataforma México X</t>
  </si>
  <si>
    <t>Distribuir las publicaciones editadas a las instituciones señaladas en la Política Editorial de Conapred</t>
  </si>
  <si>
    <t xml:space="preserve"> PRONAPINNA 2021-2024 AP. 3.2.4 Implementar una estrategia para la promoción de los derechos de niñas, niños y adolescentes en contextos de movilidad con necesidades de protección internacional, para la prevención de la discriminación, el racismo y la xenofobia, particularmente en las entidades federativas donde existe un mayor flujo migratorio.</t>
  </si>
  <si>
    <t xml:space="preserve">PSG 3.2.2 Generar una estrategia interinstitucional que permita contrarrestar las prácticas discriminatorias en los ámbitos estratégicos, tales como el educativo, salud, trabajo, etc. </t>
  </si>
  <si>
    <t xml:space="preserve">Trabajo 16. Fortalecimiento de la norma antidiscriminatoria en los centros laborales: </t>
  </si>
  <si>
    <t>PROIGUALDAD 1.2.3 Promover estrategias de difusión que generen cambios actitudinales para eliminar los estereotipos y roles de género que refuerzan la división sexual del trabajo y que permitan fomentar las capacidades productivas de las mujeres.</t>
  </si>
  <si>
    <t>SG</t>
  </si>
  <si>
    <t>La población de los Pueblos Wixárika, Nayeri y O’dam cuentan con un Plan de Justicia  con perspectiva de igualdad y no discriminación</t>
  </si>
  <si>
    <t>Asesoría y participación en las mesas de trabajo de construcción del Plan de Justicia de los Pueblos Wixárika, Nayeri y O’dam</t>
  </si>
  <si>
    <t>Informe 
(de participación)</t>
  </si>
  <si>
    <t>Acción Puntual Pronaind</t>
  </si>
  <si>
    <t>1.3.1 Promover el desarrollo de acciones y modelos para la atención a la salud de grupos históricamente discriminados.</t>
  </si>
  <si>
    <t>1.4.2 Impulsar la realización de diagnósticos sobre las prácticas discriminatorias en el ámbito de la salud, para diseñar acciones que las contrarresten.</t>
  </si>
  <si>
    <t>1.5.1 Desarrollar estrategias de comunicación, y materiales accesibles y con pertinencia cultural, que contribuyan a combatir los estigmas y la discriminación relacionada con el uso de drogas, el VIH, la discapacidad, la movilidad humana, la diversidad sexual y de género, la edad, la pertinencia étnica.</t>
  </si>
  <si>
    <t>2.3.4 Implementar modelos para la prevención y atención del acoso escolar motivado por condición socioeconómica, discapacidad, condición migratoria, origen étnico y nacional, lengua indígena, apariencia física, orientación sexual e identidad y expresión de género.</t>
  </si>
  <si>
    <t>2.5.1 Desarrollar estrategias de comunicación, actividades lúdicas y materiales accesibles y con enfoque diferenciado que contribuyan a concientizar para prevenir la discriminación en las comunidades educativas</t>
  </si>
  <si>
    <t>2.5.2 Impulsar la capacitación del magisterio, personal directivo y administrativo de los centros y servicios educativos, personal de supervisión y asesoría técnica pedagógica sobre igualdad y no discriminación, así como derechos lingüísticos de las personas indígenas.</t>
  </si>
  <si>
    <t>3.3.2 Generar modelos, manuales e instrumentos para los centros de trabajo públicos y privados que faciliten la inclusión laboral y la construcción de entornos laborales sin discriminación.</t>
  </si>
  <si>
    <t>3.4.1 Promover la incorporación en los sistemas de información y en los registros administrativos del sector, de las variables sociodemográficas e identitarias pertinentes para medir los avances en el ejercicio del derecho al trabajo sin discriminación.</t>
  </si>
  <si>
    <t>3.4.2 Impulsar la realización de diagnósticos sobre las prácticas discriminatorias en el ámbito laboral y de administración de recursos humanos en la APF.</t>
  </si>
  <si>
    <t>3.5.1 Desarrollar estrategias de comunicación y materiales accesibles y con enfoque diferenciado para concientizar sobre la discriminación en el trabajo y la desigualdad salarial, la importancia de la conciliación de la vida laboral y personal la corresponsabilidad en los trabajos en el hogar, así como los mecanismos de protección ante actos de discriminación.</t>
  </si>
  <si>
    <t>3.5.2 Promover las buenas prácticas de inclusión laboral, igualdad y no discriminación, llevadas a cabo por los centros laborales públicos y privados.</t>
  </si>
  <si>
    <t>3.5.3 Favorecer la capacitación en igualdad y no discriminación para el personal de inspección laboral y para quienes atienden quejas o denuncias por discriminación en los centros de trabajo.</t>
  </si>
  <si>
    <t>4.4.2 Impulsar la realización de diagnósticos sobre las prácticas discriminatorias en el ámbito de la seguridad social.</t>
  </si>
  <si>
    <t>5.1.1 Promover la eliminación de elementos discriminatorios del marco normativo y la armonización conforme al derecho a la igualdad y no discriminación en materia de seguridad y justicia.</t>
  </si>
  <si>
    <t>5.2.1 Promover la incorporación de criterios de igualdad y no discriminación en los instrumentos de vigilancia en materia de seguridad y justicia que permitan observar el cumplimiento del marco jurídico antidiscriminatorio.</t>
  </si>
  <si>
    <t>5.3.1 Diseñar e implementar estrategias para prevenir y combatir el perfilamiento racial en la operación migratoria y de las fuerzas de seguridad.</t>
  </si>
  <si>
    <t>5.5.1 Promover la capacitación sobre el derecho a la igualdad y no discriminación en materia de seguridad y justicia.</t>
  </si>
  <si>
    <t>5.5.2 Promover estrategias de comunicación y materiales accesibles y con enfoque diferenciado que contribuyan a concientizar e identificar la discriminación en los ámbitos de seguridad y justicia, así como los mecanismos de atención en casos de presuntos actos discriminatorios.</t>
  </si>
  <si>
    <t>6.1.1 Generar medidas de igualdad en la APF que cierren brechas discriminatorias en beneficio de los derechos humanos de los grupos sociales discriminados.</t>
  </si>
  <si>
    <t>6.1.3 Fortalecer el funcionamiento de mecanismos en la APF para la prevención y atención de quejas por discriminación bajo criterios unificados, atendiendo a la obligación transversal de no discriminación que debe observar todo el servicio público.</t>
  </si>
  <si>
    <t>6.1.4 Generar un modelo general de servicio accesible y no discriminatorio, aplicable a la APF, para la atención ciudadana en trámites y servicios.</t>
  </si>
  <si>
    <t>6.2.1 Establecer acciones de colaboración con las entidades federativas para que coadyuven, en el ámbito de sus competencias, a reducir las prácticas discriminatorias en el ámbito local.</t>
  </si>
  <si>
    <t>6.3.1 Impulsar la adopción de buenas prácticas en favor de la igualdad y no discriminación en la iniciativa privada del sector de bienes y servicios.</t>
  </si>
  <si>
    <t>6.3.2 Promover ante las autoridades competentes la inclusión financiera de aquellos grupos históricamente discriminados y excluidos en el sector a través de diagnósticos, guías y sensibilización sobre el problema.</t>
  </si>
  <si>
    <t>6.3.3 Fortalecer y difundir los mecanismos de atención a quejas por discriminación en la prestación de bienes y servicios.</t>
  </si>
  <si>
    <t>6.4.1 Impulsar la adopción de buenas prácticas en favor de la igualdad y no discriminación en los medios de comunicación, en materia de, publicidad y actividades culturales y deportivas.</t>
  </si>
  <si>
    <t>6.4.3 Impulsar campañas accesibles y otros materiales comunicativos con enfoque diferenciado para prevenir y combatir la xenofobia, la misoginia, la homo-lesbo-transfobia, el racismo, el clasismo, la intolerancia religiosa y otras formas de discriminación.</t>
  </si>
  <si>
    <t>6.4.4 Promover que los contenidos de los medios públicos y las estrategias de comunicación social se realicen con criterios de igualdad y no discriminación.</t>
  </si>
  <si>
    <t>Informe de  acciones de coordinación</t>
  </si>
  <si>
    <t>Las personas Enlaces del PRONAIND cuentan con una herramienta conceptual que orienta el registro de sus acciones en el "Tablero de Control PRONAIND 2021-2024".</t>
  </si>
  <si>
    <t xml:space="preserve">Elaboración de la Guía para el registro de proyectos en el Tablero de Control PRONAIND 2021-2024. </t>
  </si>
  <si>
    <t>Guía en el Tablero de Control PRONAIND 2021-2024</t>
  </si>
  <si>
    <t>Informe de acciones</t>
  </si>
  <si>
    <t>Las instituciones públicas y otros actores cuentan con una herramienta para identificar, combatir y erradicar la discriminación hacia las personas intersex</t>
  </si>
  <si>
    <t xml:space="preserve"> Documento</t>
  </si>
  <si>
    <t xml:space="preserve">La APF y otros actores cuentan con un piso mínimo conceptual en materia del derecho a la igualdad y no discriminación. En el caso de la APF, coadyuva para el cumplimiento del Pronaind.  </t>
  </si>
  <si>
    <t xml:space="preserve">La APF y otros actores públicos cuentan con lineamientos o estándares para que las personas con discapacidad puedan participar y sean consultadas en la toma de decisiones públicas que les atañen. </t>
  </si>
  <si>
    <t xml:space="preserve">Estándares para la participación y consulta de las personas con discapacidad en la adopción de decisiones en el ámbito público </t>
  </si>
  <si>
    <t xml:space="preserve">La APF y el público en general tienen conocimiento de las prácticas discriminatorias que enfrentan las personas en contexto de movilidad humana y se establecen  propuestas de acción y medidas para lograr condiciones de igualdad y no discriminación hacia las personas migrantes. </t>
  </si>
  <si>
    <t xml:space="preserve">CELPP </t>
  </si>
  <si>
    <t xml:space="preserve">La APF cuenta con conocimientos técnicos-especializados relacionados con el derecho a la igualdad y no discriminación que coadyuvan al cumplimiento de las acciones de las que son responsables del Pronaind. </t>
  </si>
  <si>
    <t>Capacitación enlaces Pronaind</t>
  </si>
  <si>
    <t xml:space="preserve">Elaboración de informes  semestrales de las opiniones normativas solicitadas al Conapred en materia del derecho a la igualdad y no discriminación </t>
  </si>
  <si>
    <t>Capacitación estratégica "Fomento a la tolerancia religiosa en Chiapas"</t>
  </si>
  <si>
    <t xml:space="preserve">Mostrar al Conapred como una instancia que impulsa el cambio cultural hacia la igualdad y no discriminación.
</t>
  </si>
  <si>
    <t>Elaboración de guía para brindar servicios de salud sin discriminación (Primera parte)</t>
  </si>
  <si>
    <t>Elaboración de Guía de Acción Pública sobre las Personas Intersex (Primera parte)</t>
  </si>
  <si>
    <t xml:space="preserve">Informe Especial en materia migratoria (Primera parte) </t>
  </si>
  <si>
    <t>Desarrollar una estrategia de producción y difusión de una campaña nacional que promueva entre la población una cultura de la igualdad y no discriminación desde el reconocimiento de la diversidad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</si>
</sst>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indexed="8"/>
      <name val="Calibri"/>
      <family val="2"/>
    </font>
    <font>
      <b/>
      <sz val="14"/>
      <name val="Montserrat"/>
    </font>
    <font>
      <sz val="11"/>
      <color theme="1"/>
      <name val="Montserrat"/>
    </font>
    <font>
      <b/>
      <sz val="12"/>
      <name val="Montserrat"/>
    </font>
    <font>
      <sz val="10"/>
      <name val="Montserrat"/>
    </font>
    <font>
      <b/>
      <sz val="11"/>
      <name val="Montserrat"/>
    </font>
    <font>
      <sz val="10"/>
      <color theme="1"/>
      <name val="Montserrat"/>
    </font>
    <font>
      <b/>
      <sz val="10"/>
      <color theme="0"/>
      <name val="Montserrat"/>
    </font>
    <font>
      <sz val="11"/>
      <name val="Montserrat"/>
    </font>
    <font>
      <b/>
      <sz val="10"/>
      <color theme="2"/>
      <name val="Montserrat"/>
    </font>
    <font>
      <b/>
      <sz val="22"/>
      <color theme="5"/>
      <name val="Montserrat"/>
    </font>
    <font>
      <b/>
      <sz val="16"/>
      <name val="Montserrat"/>
    </font>
    <font>
      <b/>
      <sz val="12"/>
      <color theme="0"/>
      <name val="Montserrat"/>
    </font>
    <font>
      <b/>
      <sz val="22"/>
      <color theme="7"/>
      <name val="Montserrat"/>
    </font>
    <font>
      <strike/>
      <sz val="10"/>
      <name val="Montserrat"/>
    </font>
    <font>
      <sz val="10"/>
      <name val="Montserrat "/>
    </font>
    <font>
      <sz val="12"/>
      <color theme="1"/>
      <name val="Montserrat"/>
    </font>
    <font>
      <b/>
      <sz val="48"/>
      <color theme="0" tint="-0.34998626667073579"/>
      <name val="Montserrat"/>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bgColor indexed="64"/>
      </patternFill>
    </fill>
    <fill>
      <patternFill patternType="solid">
        <fgColor theme="4"/>
        <bgColor indexed="64"/>
      </patternFill>
    </fill>
    <fill>
      <patternFill patternType="lightUp">
        <fgColor theme="0"/>
        <bgColor theme="0" tint="-0.14996795556505021"/>
      </patternFill>
    </fill>
    <fill>
      <patternFill patternType="solid">
        <fgColor theme="0" tint="-4.9989318521683403E-2"/>
        <bgColor theme="0"/>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diagonal/>
    </border>
    <border>
      <left/>
      <right/>
      <top style="thin">
        <color theme="0"/>
      </top>
      <bottom/>
      <diagonal/>
    </border>
  </borders>
  <cellStyleXfs count="4">
    <xf numFmtId="0" fontId="0" fillId="0" borderId="0"/>
    <xf numFmtId="0" fontId="1" fillId="0" borderId="0" applyFont="0"/>
    <xf numFmtId="0" fontId="1" fillId="0" borderId="0"/>
    <xf numFmtId="0" fontId="1" fillId="0" borderId="0"/>
  </cellStyleXfs>
  <cellXfs count="76">
    <xf numFmtId="0" fontId="0" fillId="0" borderId="0" xfId="0"/>
    <xf numFmtId="0" fontId="3" fillId="0" borderId="0" xfId="0" applyFont="1"/>
    <xf numFmtId="0" fontId="11" fillId="4" borderId="0" xfId="2" applyFont="1" applyFill="1" applyAlignment="1">
      <alignment vertical="center"/>
    </xf>
    <xf numFmtId="0" fontId="4" fillId="4" borderId="0" xfId="2" applyFont="1" applyFill="1" applyAlignment="1">
      <alignment vertical="center"/>
    </xf>
    <xf numFmtId="0" fontId="2" fillId="4" borderId="0" xfId="2" applyFont="1" applyFill="1" applyAlignment="1">
      <alignment vertical="center"/>
    </xf>
    <xf numFmtId="0" fontId="12" fillId="4" borderId="0" xfId="2" applyFont="1" applyFill="1" applyAlignment="1">
      <alignment vertical="center"/>
    </xf>
    <xf numFmtId="0" fontId="4" fillId="3" borderId="1" xfId="0" applyFont="1" applyFill="1" applyBorder="1" applyAlignment="1">
      <alignment horizontal="left" vertical="center"/>
    </xf>
    <xf numFmtId="0" fontId="4" fillId="2" borderId="1" xfId="2" applyFont="1" applyFill="1" applyBorder="1" applyAlignment="1">
      <alignment horizontal="center" vertical="center" wrapText="1"/>
    </xf>
    <xf numFmtId="0" fontId="3" fillId="0" borderId="0" xfId="0" applyFont="1" applyAlignment="1">
      <alignment horizontal="left"/>
    </xf>
    <xf numFmtId="0" fontId="4" fillId="3" borderId="1" xfId="0" applyFont="1" applyFill="1" applyBorder="1" applyAlignment="1">
      <alignment horizontal="left" wrapText="1"/>
    </xf>
    <xf numFmtId="0" fontId="6" fillId="2" borderId="1" xfId="0" applyFont="1" applyFill="1" applyBorder="1" applyAlignment="1">
      <alignment horizontal="center" vertical="center"/>
    </xf>
    <xf numFmtId="0" fontId="13" fillId="0" borderId="1" xfId="0" applyFont="1" applyBorder="1" applyAlignment="1">
      <alignment horizontal="center"/>
    </xf>
    <xf numFmtId="0" fontId="4" fillId="0" borderId="1" xfId="0" applyFont="1" applyBorder="1"/>
    <xf numFmtId="0" fontId="9" fillId="0" borderId="1" xfId="0" applyFont="1" applyBorder="1"/>
    <xf numFmtId="0" fontId="13" fillId="0" borderId="1" xfId="0" applyFont="1" applyBorder="1"/>
    <xf numFmtId="0" fontId="9" fillId="0" borderId="0" xfId="0" applyFont="1"/>
    <xf numFmtId="0" fontId="7" fillId="0" borderId="0" xfId="0" applyFont="1"/>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3" fontId="5" fillId="2"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0" fontId="5" fillId="2" borderId="1" xfId="3"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3" applyFont="1" applyFill="1" applyBorder="1" applyAlignment="1">
      <alignment horizontal="justify" vertical="center" wrapText="1"/>
    </xf>
    <xf numFmtId="0" fontId="5" fillId="2" borderId="1" xfId="3" applyFont="1" applyFill="1" applyBorder="1" applyAlignment="1">
      <alignment vertical="center" wrapText="1"/>
    </xf>
    <xf numFmtId="0" fontId="3" fillId="0" borderId="0" xfId="0" applyFont="1" applyAlignment="1">
      <alignment horizontal="center"/>
    </xf>
    <xf numFmtId="0" fontId="2" fillId="4" borderId="0" xfId="2" applyFont="1" applyFill="1" applyAlignment="1">
      <alignment horizontal="center" vertical="center"/>
    </xf>
    <xf numFmtId="0" fontId="4" fillId="4" borderId="0" xfId="2" applyFont="1" applyFill="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2" fillId="0" borderId="0" xfId="0" applyFont="1" applyAlignment="1">
      <alignment vertical="center" textRotation="90"/>
    </xf>
    <xf numFmtId="3" fontId="5" fillId="2" borderId="1" xfId="0" applyNumberFormat="1" applyFont="1" applyFill="1" applyBorder="1" applyAlignment="1">
      <alignment horizontal="left" vertical="center" wrapText="1"/>
    </xf>
    <xf numFmtId="0" fontId="5" fillId="2" borderId="0" xfId="0" applyFont="1" applyFill="1" applyAlignment="1">
      <alignment horizontal="center" vertical="center" wrapText="1"/>
    </xf>
    <xf numFmtId="0" fontId="13" fillId="0" borderId="1" xfId="0" applyFont="1" applyBorder="1" applyAlignment="1">
      <alignment horizontal="center" vertical="center"/>
    </xf>
    <xf numFmtId="0" fontId="3" fillId="0" borderId="0" xfId="0" applyFont="1" applyAlignment="1">
      <alignment horizontal="center" vertical="center"/>
    </xf>
    <xf numFmtId="0" fontId="14" fillId="4" borderId="0" xfId="2" applyFont="1" applyFill="1" applyAlignment="1">
      <alignment horizontal="left" vertical="center"/>
    </xf>
    <xf numFmtId="0" fontId="12" fillId="4" borderId="0" xfId="2" applyFont="1" applyFill="1" applyAlignment="1">
      <alignment horizontal="left"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3" fontId="13" fillId="6" borderId="1" xfId="0" applyNumberFormat="1" applyFont="1" applyFill="1" applyBorder="1" applyAlignment="1">
      <alignment horizontal="center" vertical="center"/>
    </xf>
    <xf numFmtId="0" fontId="17" fillId="0" borderId="0" xfId="0" applyFont="1" applyAlignment="1">
      <alignment vertical="center"/>
    </xf>
    <xf numFmtId="0" fontId="5" fillId="7" borderId="1" xfId="0" applyFont="1" applyFill="1" applyBorder="1" applyAlignment="1">
      <alignment horizontal="center" vertical="center" wrapText="1"/>
    </xf>
    <xf numFmtId="0" fontId="13" fillId="5" borderId="12" xfId="2"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xf>
    <xf numFmtId="0" fontId="5" fillId="8" borderId="1" xfId="0" applyFont="1" applyFill="1" applyBorder="1" applyAlignment="1">
      <alignment horizontal="center" vertical="center" wrapText="1"/>
    </xf>
    <xf numFmtId="0" fontId="18" fillId="0" borderId="0" xfId="0" applyFont="1" applyAlignment="1">
      <alignment horizontal="center" vertical="center"/>
    </xf>
    <xf numFmtId="0" fontId="8" fillId="5" borderId="1" xfId="3" applyFont="1" applyFill="1" applyBorder="1" applyAlignment="1">
      <alignment horizontal="center" vertical="center" wrapText="1"/>
    </xf>
    <xf numFmtId="0" fontId="13" fillId="5" borderId="0" xfId="2" applyFont="1" applyFill="1" applyAlignment="1">
      <alignment horizontal="center" vertical="center" wrapText="1"/>
    </xf>
    <xf numFmtId="0" fontId="13" fillId="5" borderId="12" xfId="2"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11" xfId="0" applyFont="1" applyFill="1" applyBorder="1" applyAlignment="1">
      <alignment horizontal="center" vertical="center"/>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left" vertical="top" wrapText="1"/>
    </xf>
    <xf numFmtId="0" fontId="8" fillId="5" borderId="9" xfId="3" applyFont="1" applyFill="1" applyBorder="1" applyAlignment="1">
      <alignment horizontal="center" vertical="center" wrapText="1"/>
    </xf>
    <xf numFmtId="0" fontId="8" fillId="5" borderId="10" xfId="3" applyFont="1" applyFill="1" applyBorder="1" applyAlignment="1">
      <alignment horizontal="center" vertical="center" wrapText="1"/>
    </xf>
    <xf numFmtId="0" fontId="8" fillId="6" borderId="1" xfId="3"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4" fillId="2" borderId="6" xfId="2" applyFont="1" applyFill="1" applyBorder="1" applyAlignment="1">
      <alignment horizontal="left" vertical="center" wrapText="1"/>
    </xf>
    <xf numFmtId="0" fontId="4" fillId="2" borderId="7" xfId="2" applyFont="1" applyFill="1" applyBorder="1" applyAlignment="1">
      <alignment horizontal="left" vertical="center" wrapText="1"/>
    </xf>
    <xf numFmtId="0" fontId="4" fillId="2" borderId="7" xfId="2" applyFont="1" applyFill="1" applyBorder="1" applyAlignment="1">
      <alignment horizontal="center" vertical="center" wrapText="1"/>
    </xf>
    <xf numFmtId="0" fontId="4" fillId="2" borderId="8" xfId="2" applyFont="1" applyFill="1" applyBorder="1" applyAlignment="1">
      <alignment horizontal="left" vertical="center" wrapText="1"/>
    </xf>
  </cellXfs>
  <cellStyles count="4">
    <cellStyle name="Normal" xfId="0" builtinId="0"/>
    <cellStyle name="Normal 2" xfId="1" xr:uid="{00000000-0005-0000-0000-000004000000}"/>
    <cellStyle name="Normal 2 2" xfId="2" xr:uid="{00000000-0005-0000-0000-000005000000}"/>
    <cellStyle name="Normal_Programa de Trab 2009DGAQR_METAS CONAPRED_2010" xfId="3" xr:uid="{949CF3D6-3DF2-4780-8992-8B85A8A2D7F8}"/>
  </cellStyles>
  <dxfs count="0"/>
  <tableStyles count="0" defaultTableStyle="TableStyleMedium2" defaultPivotStyle="PivotStyleLight16"/>
  <colors>
    <mruColors>
      <color rgb="FFCCECFF"/>
      <color rgb="FFFFFFD1"/>
      <color rgb="FFFFFF93"/>
      <color rgb="FF9F2978"/>
      <color rgb="FFFFFFFF"/>
      <color rgb="FF741E57"/>
      <color rgb="FF691B4F"/>
      <color rgb="FFE494C9"/>
      <color rgb="FFF0B2C4"/>
      <color rgb="FFA4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ireya López Ojeda" id="{8C102555-D712-4BF3-8259-D906676F9AEB}" userId="S::mlopezo@conapred.org.mx::11376452-8418-4e77-bf39-14e53114e0b1" providerId="AD"/>
</personList>
</file>

<file path=xl/theme/theme1.xml><?xml version="1.0" encoding="utf-8"?>
<a:theme xmlns:a="http://schemas.openxmlformats.org/drawingml/2006/main" name="Tema de Office">
  <a:themeElements>
    <a:clrScheme name="Verde">
      <a:dk1>
        <a:srgbClr val="10312B"/>
      </a:dk1>
      <a:lt1>
        <a:sysClr val="window" lastClr="FFFFFF"/>
      </a:lt1>
      <a:dk2>
        <a:srgbClr val="EDE6D7"/>
      </a:dk2>
      <a:lt2>
        <a:srgbClr val="F8F8F8"/>
      </a:lt2>
      <a:accent1>
        <a:srgbClr val="B08E5D"/>
      </a:accent1>
      <a:accent2>
        <a:srgbClr val="235B4E"/>
      </a:accent2>
      <a:accent3>
        <a:srgbClr val="10312B"/>
      </a:accent3>
      <a:accent4>
        <a:srgbClr val="9D2449"/>
      </a:accent4>
      <a:accent5>
        <a:srgbClr val="5F5F5F"/>
      </a:accent5>
      <a:accent6>
        <a:srgbClr val="4D4D4D"/>
      </a:accent6>
      <a:hlink>
        <a:srgbClr val="9D2449"/>
      </a:hlink>
      <a:folHlink>
        <a:srgbClr val="62113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7" dT="2022-05-14T04:25:15.99" personId="{8C102555-D712-4BF3-8259-D906676F9AEB}" id="{F279192D-120B-454A-8D4E-18266E97BCA6}">
    <text>Se recomienda vincular ya sea con:
a)  Proyecto Estrátegico 23. Medidas de igualdad en la Administración Pública Federal (APF), el cual  establece: "3. Certificación Oro de la APF en la Norma Mexicana para la Igualdad y No Discriminación" 
ó
b)Proyecto Estrátegico 16. Fortalecimiento de la norma de igualdad laboral/transición de la Norma Mexicana NMX-R-025-SCFI-2015 a Norma Oficial Mexicana (NOM), el cual establece:  "4. Campañas nacionales para promover la certificación de la NMX 025 (combatir prácticas discriminatorias y la transformación cultural en el ámbito laboral, así como la conciliación de la vida laboral y personal, corresponsabilidad en el trabajo de cuidados y del hogar."</text>
  </threadedComment>
  <threadedComment ref="H68" dT="2022-05-14T04:29:14.12" personId="{8C102555-D712-4BF3-8259-D906676F9AEB}" id="{82C2C01D-5AA8-4DE1-AD66-7325A17B5072}">
    <text>Se recomienda vincular con:
Proyecto Estrátegico 16. Fortalecimiento de la norma de igualdad laboral/transición de la Norma Mexicana NMX-R-025-SCFI-2015 a Norma Oficial Mexicana (NOM), el cual establece:  "4. Campañas nacionales para promover la certificación de la NMX 025 (combatir prácticas discriminatorias y la transformación cultural en el ámbito laboral, así como la conciliación de la vida laboral y personal, corresponsabilidad en el trabajo de cuidados y del hogar."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59329-7818-4348-99B5-956FD9EC3B4E}">
  <sheetPr>
    <pageSetUpPr fitToPage="1"/>
  </sheetPr>
  <dimension ref="A2:Y111"/>
  <sheetViews>
    <sheetView showZeros="0" tabSelected="1" view="pageBreakPreview" zoomScale="80" zoomScaleNormal="70" zoomScaleSheetLayoutView="80" workbookViewId="0">
      <pane xSplit="1" ySplit="9" topLeftCell="B10" activePane="bottomRight" state="frozen"/>
      <selection pane="topRight" activeCell="B1" sqref="B1"/>
      <selection pane="bottomLeft" activeCell="A10" sqref="A10"/>
      <selection pane="bottomRight" activeCell="F12" sqref="F12"/>
    </sheetView>
  </sheetViews>
  <sheetFormatPr baseColWidth="10" defaultColWidth="11.42578125" defaultRowHeight="18"/>
  <cols>
    <col min="1" max="1" width="3.42578125" style="1" customWidth="1"/>
    <col min="2" max="2" width="17.140625" style="40" customWidth="1"/>
    <col min="3" max="4" width="33.28515625" style="1" customWidth="1"/>
    <col min="5" max="5" width="36.28515625" style="1" customWidth="1"/>
    <col min="6" max="6" width="31.28515625" style="31" customWidth="1"/>
    <col min="7" max="7" width="31.28515625" style="40" customWidth="1"/>
    <col min="8" max="8" width="28.42578125" style="40" customWidth="1"/>
    <col min="9" max="9" width="31.28515625" style="1" customWidth="1"/>
    <col min="10" max="10" width="33.42578125" style="1" customWidth="1"/>
    <col min="11" max="11" width="12.28515625" style="1" customWidth="1"/>
    <col min="12" max="12" width="22.85546875" style="1" customWidth="1"/>
    <col min="13" max="24" width="6.42578125" style="1" customWidth="1"/>
    <col min="25" max="25" width="8" style="1" customWidth="1"/>
    <col min="26" max="16384" width="11.42578125" style="1"/>
  </cols>
  <sheetData>
    <row r="2" spans="1:25" ht="36" customHeight="1">
      <c r="B2" s="41" t="s">
        <v>1</v>
      </c>
      <c r="C2" s="2"/>
      <c r="D2" s="2"/>
      <c r="E2" s="3"/>
      <c r="F2" s="32"/>
      <c r="G2" s="32"/>
      <c r="H2" s="32"/>
      <c r="I2" s="53"/>
      <c r="J2" s="53"/>
      <c r="K2" s="53"/>
      <c r="L2" s="53"/>
      <c r="M2" s="53"/>
      <c r="N2" s="53"/>
      <c r="O2" s="53"/>
      <c r="P2" s="53"/>
      <c r="Q2" s="53"/>
      <c r="R2" s="53"/>
      <c r="S2" s="53"/>
      <c r="T2" s="53"/>
      <c r="U2" s="53"/>
      <c r="V2" s="53"/>
      <c r="W2" s="53"/>
      <c r="X2" s="4"/>
      <c r="Y2" s="4"/>
    </row>
    <row r="3" spans="1:25" ht="24">
      <c r="B3" s="42" t="s">
        <v>0</v>
      </c>
      <c r="C3" s="5"/>
      <c r="D3" s="5"/>
      <c r="E3" s="3"/>
      <c r="F3" s="33"/>
      <c r="G3" s="33"/>
      <c r="H3" s="33"/>
      <c r="I3" s="53"/>
      <c r="J3" s="53"/>
      <c r="K3" s="53"/>
      <c r="L3" s="53"/>
      <c r="M3" s="53"/>
      <c r="N3" s="53"/>
      <c r="O3" s="53"/>
      <c r="P3" s="53"/>
      <c r="Q3" s="53"/>
      <c r="R3" s="53"/>
      <c r="S3" s="53"/>
      <c r="T3" s="53"/>
      <c r="U3" s="53"/>
      <c r="V3" s="53"/>
      <c r="W3" s="53"/>
      <c r="X3" s="3"/>
      <c r="Y3" s="3"/>
    </row>
    <row r="4" spans="1:25" ht="18.75">
      <c r="C4" s="3"/>
      <c r="D4" s="3"/>
      <c r="E4" s="3"/>
      <c r="F4" s="33"/>
      <c r="G4" s="33"/>
      <c r="H4" s="33"/>
      <c r="I4" s="3"/>
      <c r="J4" s="3"/>
      <c r="K4" s="3"/>
      <c r="L4" s="3"/>
      <c r="M4" s="3"/>
      <c r="N4" s="3"/>
      <c r="O4" s="3"/>
      <c r="P4" s="3"/>
      <c r="Q4" s="3"/>
      <c r="R4" s="3"/>
      <c r="S4" s="3"/>
      <c r="T4" s="3"/>
      <c r="U4" s="3"/>
      <c r="V4" s="3"/>
      <c r="W4" s="3"/>
      <c r="X4" s="3"/>
      <c r="Y4" s="3"/>
    </row>
    <row r="5" spans="1:25" s="8" customFormat="1" ht="34.5" customHeight="1">
      <c r="B5" s="55" t="s">
        <v>57</v>
      </c>
      <c r="C5" s="56"/>
      <c r="D5" s="48"/>
      <c r="E5" s="6" t="s">
        <v>2</v>
      </c>
      <c r="F5" s="72" t="s">
        <v>3</v>
      </c>
      <c r="G5" s="73"/>
      <c r="H5" s="74"/>
      <c r="I5" s="75"/>
      <c r="J5" s="20" t="s">
        <v>4</v>
      </c>
      <c r="K5" s="7">
        <v>4</v>
      </c>
      <c r="L5" s="59" t="s">
        <v>5</v>
      </c>
      <c r="M5" s="61" t="s">
        <v>6</v>
      </c>
      <c r="N5" s="62"/>
      <c r="O5" s="62"/>
      <c r="P5" s="62"/>
      <c r="Q5" s="62"/>
      <c r="R5" s="62"/>
      <c r="S5" s="62"/>
      <c r="T5" s="62"/>
      <c r="U5" s="62"/>
      <c r="V5" s="62"/>
      <c r="W5" s="62"/>
      <c r="X5" s="62"/>
      <c r="Y5" s="62"/>
    </row>
    <row r="6" spans="1:25" s="8" customFormat="1" ht="40.5" customHeight="1">
      <c r="B6" s="55"/>
      <c r="C6" s="56"/>
      <c r="D6" s="48"/>
      <c r="E6" s="9" t="s">
        <v>7</v>
      </c>
      <c r="F6" s="63" t="s">
        <v>8</v>
      </c>
      <c r="G6" s="63"/>
      <c r="H6" s="64"/>
      <c r="I6" s="65"/>
      <c r="J6" s="20" t="s">
        <v>9</v>
      </c>
      <c r="K6" s="10" t="s">
        <v>10</v>
      </c>
      <c r="L6" s="60"/>
      <c r="M6" s="61"/>
      <c r="N6" s="62"/>
      <c r="O6" s="62"/>
      <c r="P6" s="62"/>
      <c r="Q6" s="62"/>
      <c r="R6" s="62"/>
      <c r="S6" s="62"/>
      <c r="T6" s="62"/>
      <c r="U6" s="62"/>
      <c r="V6" s="62"/>
      <c r="W6" s="62"/>
      <c r="X6" s="62"/>
      <c r="Y6" s="62"/>
    </row>
    <row r="7" spans="1:25" ht="9" customHeight="1">
      <c r="C7" s="11"/>
      <c r="D7" s="11"/>
      <c r="E7" s="12"/>
      <c r="F7" s="11"/>
      <c r="G7" s="39"/>
      <c r="H7" s="39"/>
      <c r="I7" s="14"/>
      <c r="J7" s="13"/>
      <c r="L7" s="13"/>
      <c r="M7" s="15"/>
      <c r="N7" s="15"/>
      <c r="O7" s="15"/>
      <c r="P7" s="15"/>
      <c r="Q7" s="15"/>
    </row>
    <row r="8" spans="1:25" s="16" customFormat="1" ht="43.5" customHeight="1">
      <c r="B8" s="54" t="s">
        <v>11</v>
      </c>
      <c r="C8" s="69" t="s">
        <v>84</v>
      </c>
      <c r="D8" s="70"/>
      <c r="E8" s="70"/>
      <c r="F8" s="70"/>
      <c r="G8" s="70"/>
      <c r="H8" s="71"/>
      <c r="I8" s="66" t="s">
        <v>58</v>
      </c>
      <c r="J8" s="68" t="s">
        <v>59</v>
      </c>
      <c r="K8" s="54" t="s">
        <v>12</v>
      </c>
      <c r="L8" s="54"/>
      <c r="M8" s="57" t="s">
        <v>13</v>
      </c>
      <c r="N8" s="58"/>
      <c r="O8" s="58"/>
      <c r="P8" s="58"/>
      <c r="Q8" s="58"/>
      <c r="R8" s="58"/>
      <c r="S8" s="58"/>
      <c r="T8" s="58"/>
      <c r="U8" s="58"/>
      <c r="V8" s="58"/>
      <c r="W8" s="58"/>
      <c r="X8" s="58"/>
      <c r="Y8" s="58"/>
    </row>
    <row r="9" spans="1:25" s="16" customFormat="1" ht="36" customHeight="1">
      <c r="B9" s="54"/>
      <c r="C9" s="21" t="s">
        <v>83</v>
      </c>
      <c r="D9" s="21" t="s">
        <v>348</v>
      </c>
      <c r="E9" s="21" t="s">
        <v>85</v>
      </c>
      <c r="F9" s="21" t="s">
        <v>82</v>
      </c>
      <c r="G9" s="21" t="s">
        <v>86</v>
      </c>
      <c r="H9" s="21" t="s">
        <v>317</v>
      </c>
      <c r="I9" s="67"/>
      <c r="J9" s="68"/>
      <c r="K9" s="19" t="s">
        <v>14</v>
      </c>
      <c r="L9" s="19" t="s">
        <v>15</v>
      </c>
      <c r="M9" s="21" t="s">
        <v>16</v>
      </c>
      <c r="N9" s="21" t="s">
        <v>17</v>
      </c>
      <c r="O9" s="21" t="s">
        <v>18</v>
      </c>
      <c r="P9" s="21" t="s">
        <v>19</v>
      </c>
      <c r="Q9" s="21" t="s">
        <v>20</v>
      </c>
      <c r="R9" s="21" t="s">
        <v>21</v>
      </c>
      <c r="S9" s="21" t="s">
        <v>22</v>
      </c>
      <c r="T9" s="21" t="s">
        <v>23</v>
      </c>
      <c r="U9" s="21" t="s">
        <v>24</v>
      </c>
      <c r="V9" s="21" t="s">
        <v>25</v>
      </c>
      <c r="W9" s="21" t="s">
        <v>26</v>
      </c>
      <c r="X9" s="21" t="s">
        <v>27</v>
      </c>
      <c r="Y9" s="21" t="s">
        <v>28</v>
      </c>
    </row>
    <row r="10" spans="1:25" s="15" customFormat="1" ht="105">
      <c r="A10" s="36"/>
      <c r="B10" s="17" t="s">
        <v>88</v>
      </c>
      <c r="C10" s="30" t="s">
        <v>34</v>
      </c>
      <c r="D10" s="30" t="s">
        <v>367</v>
      </c>
      <c r="E10" s="30" t="s">
        <v>35</v>
      </c>
      <c r="F10" s="17" t="s">
        <v>52</v>
      </c>
      <c r="G10" s="17" t="s">
        <v>89</v>
      </c>
      <c r="H10" s="52" t="s">
        <v>81</v>
      </c>
      <c r="I10" s="28" t="s">
        <v>90</v>
      </c>
      <c r="J10" s="17" t="s">
        <v>105</v>
      </c>
      <c r="K10" s="17">
        <v>1</v>
      </c>
      <c r="L10" s="17" t="s">
        <v>377</v>
      </c>
      <c r="M10" s="24">
        <v>0</v>
      </c>
      <c r="N10" s="24">
        <v>0</v>
      </c>
      <c r="O10" s="24">
        <v>0</v>
      </c>
      <c r="P10" s="24">
        <v>0</v>
      </c>
      <c r="Q10" s="24">
        <v>0</v>
      </c>
      <c r="R10" s="24">
        <v>0</v>
      </c>
      <c r="S10" s="24">
        <v>0</v>
      </c>
      <c r="T10" s="24">
        <v>0</v>
      </c>
      <c r="U10" s="24">
        <v>0</v>
      </c>
      <c r="V10" s="24">
        <v>0</v>
      </c>
      <c r="W10" s="24">
        <v>0</v>
      </c>
      <c r="X10" s="24">
        <v>1</v>
      </c>
      <c r="Y10" s="24">
        <f>SUM(M10:X10)</f>
        <v>1</v>
      </c>
    </row>
    <row r="11" spans="1:25" s="15" customFormat="1" ht="90">
      <c r="B11" s="17" t="s">
        <v>88</v>
      </c>
      <c r="C11" s="30" t="s">
        <v>34</v>
      </c>
      <c r="D11" s="30" t="s">
        <v>367</v>
      </c>
      <c r="E11" s="27" t="s">
        <v>35</v>
      </c>
      <c r="F11" s="17" t="s">
        <v>52</v>
      </c>
      <c r="G11" s="17" t="s">
        <v>89</v>
      </c>
      <c r="H11" s="52" t="s">
        <v>81</v>
      </c>
      <c r="I11" s="28" t="s">
        <v>378</v>
      </c>
      <c r="J11" s="17" t="s">
        <v>379</v>
      </c>
      <c r="K11" s="18">
        <v>1</v>
      </c>
      <c r="L11" s="17" t="s">
        <v>380</v>
      </c>
      <c r="M11" s="24"/>
      <c r="N11" s="24"/>
      <c r="O11" s="24"/>
      <c r="P11" s="24"/>
      <c r="Q11" s="24"/>
      <c r="R11" s="24"/>
      <c r="S11" s="24"/>
      <c r="T11" s="24"/>
      <c r="U11" s="24"/>
      <c r="V11" s="24"/>
      <c r="W11" s="24"/>
      <c r="X11" s="24">
        <v>1</v>
      </c>
      <c r="Y11" s="24">
        <f t="shared" ref="Y11:Y35" si="0">SUM(M11:X11)</f>
        <v>1</v>
      </c>
    </row>
    <row r="12" spans="1:25" s="15" customFormat="1" ht="90">
      <c r="B12" s="17" t="s">
        <v>88</v>
      </c>
      <c r="C12" s="30" t="s">
        <v>34</v>
      </c>
      <c r="D12" s="30" t="s">
        <v>367</v>
      </c>
      <c r="E12" s="27" t="s">
        <v>35</v>
      </c>
      <c r="F12" s="17" t="s">
        <v>52</v>
      </c>
      <c r="G12" s="17"/>
      <c r="H12" s="52" t="s">
        <v>81</v>
      </c>
      <c r="I12" s="28" t="s">
        <v>91</v>
      </c>
      <c r="J12" s="17" t="s">
        <v>106</v>
      </c>
      <c r="K12" s="18">
        <v>1</v>
      </c>
      <c r="L12" s="17" t="s">
        <v>107</v>
      </c>
      <c r="M12" s="24">
        <v>0</v>
      </c>
      <c r="N12" s="24">
        <v>0</v>
      </c>
      <c r="O12" s="24">
        <v>0</v>
      </c>
      <c r="P12" s="24">
        <v>0</v>
      </c>
      <c r="Q12" s="24">
        <v>0</v>
      </c>
      <c r="R12" s="24">
        <v>0</v>
      </c>
      <c r="S12" s="24">
        <v>0</v>
      </c>
      <c r="T12" s="24">
        <v>0</v>
      </c>
      <c r="U12" s="24"/>
      <c r="V12" s="24">
        <v>1</v>
      </c>
      <c r="W12" s="24">
        <v>0</v>
      </c>
      <c r="X12" s="24">
        <v>0</v>
      </c>
      <c r="Y12" s="24">
        <f t="shared" si="0"/>
        <v>1</v>
      </c>
    </row>
    <row r="13" spans="1:25" s="15" customFormat="1" ht="135">
      <c r="B13" s="17" t="s">
        <v>88</v>
      </c>
      <c r="C13" s="27" t="s">
        <v>34</v>
      </c>
      <c r="D13" s="30" t="s">
        <v>357</v>
      </c>
      <c r="E13" s="27" t="s">
        <v>43</v>
      </c>
      <c r="F13" s="17" t="s">
        <v>52</v>
      </c>
      <c r="G13" s="17" t="s">
        <v>211</v>
      </c>
      <c r="H13" s="52" t="s">
        <v>81</v>
      </c>
      <c r="I13" s="28" t="s">
        <v>92</v>
      </c>
      <c r="J13" s="17" t="s">
        <v>108</v>
      </c>
      <c r="K13" s="17">
        <v>1</v>
      </c>
      <c r="L13" s="17" t="s">
        <v>381</v>
      </c>
      <c r="M13" s="25"/>
      <c r="N13" s="25"/>
      <c r="O13" s="25"/>
      <c r="P13" s="25"/>
      <c r="Q13" s="24"/>
      <c r="R13" s="24"/>
      <c r="S13" s="24"/>
      <c r="T13" s="24"/>
      <c r="U13" s="24"/>
      <c r="V13" s="24"/>
      <c r="W13" s="24"/>
      <c r="X13" s="24">
        <v>1</v>
      </c>
      <c r="Y13" s="24">
        <f t="shared" si="0"/>
        <v>1</v>
      </c>
    </row>
    <row r="14" spans="1:25" s="15" customFormat="1" ht="120">
      <c r="B14" s="17" t="s">
        <v>88</v>
      </c>
      <c r="C14" s="27" t="s">
        <v>30</v>
      </c>
      <c r="D14" s="30" t="s">
        <v>353</v>
      </c>
      <c r="E14" s="27" t="s">
        <v>44</v>
      </c>
      <c r="F14" s="17" t="s">
        <v>52</v>
      </c>
      <c r="G14" s="17" t="s">
        <v>222</v>
      </c>
      <c r="H14" s="52" t="s">
        <v>76</v>
      </c>
      <c r="I14" s="28" t="s">
        <v>93</v>
      </c>
      <c r="J14" s="17" t="s">
        <v>109</v>
      </c>
      <c r="K14" s="17">
        <v>1</v>
      </c>
      <c r="L14" s="17" t="s">
        <v>381</v>
      </c>
      <c r="M14" s="25"/>
      <c r="N14" s="25"/>
      <c r="O14" s="25"/>
      <c r="P14" s="25"/>
      <c r="Q14" s="24"/>
      <c r="R14" s="24"/>
      <c r="S14" s="24"/>
      <c r="T14" s="24"/>
      <c r="U14" s="24"/>
      <c r="V14" s="24"/>
      <c r="W14" s="24"/>
      <c r="X14" s="24">
        <v>1</v>
      </c>
      <c r="Y14" s="24">
        <f t="shared" si="0"/>
        <v>1</v>
      </c>
    </row>
    <row r="15" spans="1:25" s="15" customFormat="1" ht="120">
      <c r="B15" s="17" t="s">
        <v>88</v>
      </c>
      <c r="C15" s="27" t="s">
        <v>29</v>
      </c>
      <c r="D15" s="30" t="s">
        <v>349</v>
      </c>
      <c r="E15" s="27" t="s">
        <v>47</v>
      </c>
      <c r="F15" s="17" t="s">
        <v>52</v>
      </c>
      <c r="G15" s="17"/>
      <c r="H15" s="52" t="s">
        <v>61</v>
      </c>
      <c r="I15" s="28" t="s">
        <v>94</v>
      </c>
      <c r="J15" s="17" t="s">
        <v>394</v>
      </c>
      <c r="K15" s="17">
        <v>1</v>
      </c>
      <c r="L15" s="17" t="s">
        <v>110</v>
      </c>
      <c r="M15" s="24"/>
      <c r="N15" s="24"/>
      <c r="O15" s="24"/>
      <c r="P15" s="24"/>
      <c r="Q15" s="24"/>
      <c r="R15" s="24"/>
      <c r="S15" s="24"/>
      <c r="T15" s="24"/>
      <c r="U15" s="24"/>
      <c r="V15" s="24"/>
      <c r="W15" s="24"/>
      <c r="X15" s="24">
        <v>1</v>
      </c>
      <c r="Y15" s="24">
        <f t="shared" si="0"/>
        <v>1</v>
      </c>
    </row>
    <row r="16" spans="1:25" s="15" customFormat="1" ht="150">
      <c r="B16" s="17" t="s">
        <v>88</v>
      </c>
      <c r="C16" s="30" t="s">
        <v>30</v>
      </c>
      <c r="D16" s="30" t="s">
        <v>352</v>
      </c>
      <c r="E16" s="27" t="s">
        <v>47</v>
      </c>
      <c r="F16" s="17" t="s">
        <v>52</v>
      </c>
      <c r="G16" s="17"/>
      <c r="H16" s="52" t="s">
        <v>64</v>
      </c>
      <c r="I16" s="37" t="s">
        <v>95</v>
      </c>
      <c r="J16" s="17" t="s">
        <v>111</v>
      </c>
      <c r="K16" s="18">
        <v>1</v>
      </c>
      <c r="L16" s="17" t="s">
        <v>112</v>
      </c>
      <c r="M16" s="24"/>
      <c r="N16" s="24"/>
      <c r="O16" s="24"/>
      <c r="P16" s="24"/>
      <c r="Q16" s="24"/>
      <c r="R16" s="24"/>
      <c r="S16" s="24"/>
      <c r="T16" s="24"/>
      <c r="U16" s="24"/>
      <c r="V16" s="24"/>
      <c r="W16" s="24"/>
      <c r="X16" s="24">
        <v>1</v>
      </c>
      <c r="Y16" s="24">
        <f t="shared" si="0"/>
        <v>1</v>
      </c>
    </row>
    <row r="17" spans="2:25" s="15" customFormat="1" ht="135">
      <c r="B17" s="17" t="s">
        <v>88</v>
      </c>
      <c r="C17" s="30" t="s">
        <v>34</v>
      </c>
      <c r="D17" s="30" t="s">
        <v>375</v>
      </c>
      <c r="E17" s="28" t="s">
        <v>318</v>
      </c>
      <c r="F17" s="17" t="s">
        <v>53</v>
      </c>
      <c r="G17" s="17" t="s">
        <v>211</v>
      </c>
      <c r="H17" s="52" t="s">
        <v>76</v>
      </c>
      <c r="I17" s="28" t="s">
        <v>96</v>
      </c>
      <c r="J17" s="17" t="s">
        <v>113</v>
      </c>
      <c r="K17" s="17">
        <v>1</v>
      </c>
      <c r="L17" s="17" t="s">
        <v>112</v>
      </c>
      <c r="M17" s="24"/>
      <c r="N17" s="24"/>
      <c r="O17" s="24"/>
      <c r="P17" s="24"/>
      <c r="Q17" s="24"/>
      <c r="R17" s="24">
        <v>1</v>
      </c>
      <c r="S17" s="24"/>
      <c r="T17" s="24"/>
      <c r="U17" s="24"/>
      <c r="V17" s="24"/>
      <c r="W17" s="24"/>
      <c r="X17" s="24"/>
      <c r="Y17" s="24">
        <f t="shared" si="0"/>
        <v>1</v>
      </c>
    </row>
    <row r="18" spans="2:25" s="15" customFormat="1" ht="90">
      <c r="B18" s="17" t="s">
        <v>88</v>
      </c>
      <c r="C18" s="30" t="s">
        <v>34</v>
      </c>
      <c r="D18" s="30" t="s">
        <v>367</v>
      </c>
      <c r="E18" s="27" t="s">
        <v>47</v>
      </c>
      <c r="F18" s="17" t="s">
        <v>52</v>
      </c>
      <c r="G18" s="17" t="s">
        <v>89</v>
      </c>
      <c r="H18" s="52" t="s">
        <v>81</v>
      </c>
      <c r="I18" s="28" t="s">
        <v>382</v>
      </c>
      <c r="J18" s="17" t="s">
        <v>395</v>
      </c>
      <c r="K18" s="17">
        <v>1</v>
      </c>
      <c r="L18" s="17" t="s">
        <v>110</v>
      </c>
      <c r="M18" s="24"/>
      <c r="N18" s="24"/>
      <c r="O18" s="24"/>
      <c r="P18" s="24"/>
      <c r="Q18" s="24"/>
      <c r="R18" s="24"/>
      <c r="S18" s="24"/>
      <c r="T18" s="24"/>
      <c r="U18" s="24"/>
      <c r="V18" s="24"/>
      <c r="W18" s="24"/>
      <c r="X18" s="24">
        <v>1</v>
      </c>
      <c r="Y18" s="24">
        <f t="shared" si="0"/>
        <v>1</v>
      </c>
    </row>
    <row r="19" spans="2:25" s="15" customFormat="1" ht="135">
      <c r="B19" s="17" t="s">
        <v>88</v>
      </c>
      <c r="C19" s="30" t="s">
        <v>34</v>
      </c>
      <c r="D19" s="30" t="s">
        <v>372</v>
      </c>
      <c r="E19" s="28" t="s">
        <v>47</v>
      </c>
      <c r="F19" s="17" t="s">
        <v>52</v>
      </c>
      <c r="G19" s="17" t="s">
        <v>211</v>
      </c>
      <c r="H19" s="52" t="s">
        <v>79</v>
      </c>
      <c r="I19" s="28" t="s">
        <v>97</v>
      </c>
      <c r="J19" s="17" t="s">
        <v>114</v>
      </c>
      <c r="K19" s="17">
        <v>1</v>
      </c>
      <c r="L19" s="17" t="s">
        <v>112</v>
      </c>
      <c r="M19" s="24"/>
      <c r="N19" s="24"/>
      <c r="O19" s="24"/>
      <c r="P19" s="24"/>
      <c r="Q19" s="24"/>
      <c r="R19" s="24"/>
      <c r="S19" s="24"/>
      <c r="T19" s="24"/>
      <c r="U19" s="24"/>
      <c r="V19" s="24"/>
      <c r="W19" s="24">
        <v>1</v>
      </c>
      <c r="X19" s="24"/>
      <c r="Y19" s="24">
        <f t="shared" si="0"/>
        <v>1</v>
      </c>
    </row>
    <row r="20" spans="2:25" s="15" customFormat="1" ht="135">
      <c r="B20" s="17" t="s">
        <v>88</v>
      </c>
      <c r="C20" s="30" t="s">
        <v>34</v>
      </c>
      <c r="D20" s="30" t="s">
        <v>356</v>
      </c>
      <c r="E20" s="28" t="s">
        <v>41</v>
      </c>
      <c r="F20" s="17" t="s">
        <v>52</v>
      </c>
      <c r="G20" s="17"/>
      <c r="H20" s="52" t="s">
        <v>81</v>
      </c>
      <c r="I20" s="28" t="s">
        <v>92</v>
      </c>
      <c r="J20" s="17" t="s">
        <v>115</v>
      </c>
      <c r="K20" s="17">
        <v>1</v>
      </c>
      <c r="L20" s="17" t="s">
        <v>116</v>
      </c>
      <c r="M20" s="24"/>
      <c r="N20" s="24"/>
      <c r="O20" s="24"/>
      <c r="P20" s="24"/>
      <c r="Q20" s="24"/>
      <c r="R20" s="24"/>
      <c r="S20" s="24"/>
      <c r="T20" s="24"/>
      <c r="U20" s="24"/>
      <c r="V20" s="24"/>
      <c r="W20" s="24"/>
      <c r="X20" s="24">
        <v>1</v>
      </c>
      <c r="Y20" s="24">
        <f t="shared" si="0"/>
        <v>1</v>
      </c>
    </row>
    <row r="21" spans="2:25" s="15" customFormat="1" ht="135">
      <c r="B21" s="17" t="s">
        <v>88</v>
      </c>
      <c r="C21" s="30" t="s">
        <v>34</v>
      </c>
      <c r="D21" s="30" t="s">
        <v>350</v>
      </c>
      <c r="E21" s="27" t="s">
        <v>41</v>
      </c>
      <c r="F21" s="17" t="s">
        <v>52</v>
      </c>
      <c r="G21" s="17" t="s">
        <v>211</v>
      </c>
      <c r="H21" s="52" t="s">
        <v>81</v>
      </c>
      <c r="I21" s="28" t="s">
        <v>92</v>
      </c>
      <c r="J21" s="17" t="s">
        <v>319</v>
      </c>
      <c r="K21" s="17">
        <v>9</v>
      </c>
      <c r="L21" s="17" t="s">
        <v>383</v>
      </c>
      <c r="M21" s="24"/>
      <c r="N21" s="24"/>
      <c r="O21" s="24">
        <v>2</v>
      </c>
      <c r="P21" s="24"/>
      <c r="Q21" s="24"/>
      <c r="R21" s="24">
        <v>2</v>
      </c>
      <c r="S21" s="24"/>
      <c r="T21" s="24">
        <v>1</v>
      </c>
      <c r="U21" s="24">
        <v>1</v>
      </c>
      <c r="V21" s="24">
        <v>1</v>
      </c>
      <c r="W21" s="24">
        <v>1</v>
      </c>
      <c r="X21" s="24">
        <v>1</v>
      </c>
      <c r="Y21" s="24">
        <f t="shared" si="0"/>
        <v>9</v>
      </c>
    </row>
    <row r="22" spans="2:25" s="15" customFormat="1" ht="135">
      <c r="B22" s="17" t="s">
        <v>88</v>
      </c>
      <c r="C22" s="27" t="s">
        <v>34</v>
      </c>
      <c r="D22" s="30" t="s">
        <v>369</v>
      </c>
      <c r="E22" s="27" t="s">
        <v>46</v>
      </c>
      <c r="F22" s="17" t="s">
        <v>52</v>
      </c>
      <c r="G22" s="17" t="s">
        <v>211</v>
      </c>
      <c r="H22" s="52" t="s">
        <v>81</v>
      </c>
      <c r="I22" s="28" t="s">
        <v>384</v>
      </c>
      <c r="J22" s="17" t="s">
        <v>117</v>
      </c>
      <c r="K22" s="17">
        <v>1</v>
      </c>
      <c r="L22" s="17" t="s">
        <v>146</v>
      </c>
      <c r="M22" s="24"/>
      <c r="N22" s="24"/>
      <c r="O22" s="24"/>
      <c r="P22" s="24"/>
      <c r="Q22" s="24"/>
      <c r="R22" s="24"/>
      <c r="S22" s="24"/>
      <c r="T22" s="24"/>
      <c r="U22" s="24"/>
      <c r="V22" s="24"/>
      <c r="W22" s="24"/>
      <c r="X22" s="24">
        <v>1</v>
      </c>
      <c r="Y22" s="24">
        <f t="shared" si="0"/>
        <v>1</v>
      </c>
    </row>
    <row r="23" spans="2:25" s="15" customFormat="1" ht="135">
      <c r="B23" s="17" t="s">
        <v>88</v>
      </c>
      <c r="C23" s="30" t="s">
        <v>33</v>
      </c>
      <c r="D23" s="30" t="s">
        <v>362</v>
      </c>
      <c r="E23" s="27" t="s">
        <v>134</v>
      </c>
      <c r="F23" s="17" t="s">
        <v>52</v>
      </c>
      <c r="G23" s="17" t="s">
        <v>211</v>
      </c>
      <c r="H23" s="52" t="s">
        <v>81</v>
      </c>
      <c r="I23" s="29" t="s">
        <v>98</v>
      </c>
      <c r="J23" s="17" t="s">
        <v>118</v>
      </c>
      <c r="K23" s="18">
        <v>1</v>
      </c>
      <c r="L23" s="17" t="s">
        <v>119</v>
      </c>
      <c r="M23" s="24"/>
      <c r="N23" s="24"/>
      <c r="O23" s="24"/>
      <c r="P23" s="24"/>
      <c r="Q23" s="24"/>
      <c r="R23" s="24"/>
      <c r="S23" s="24"/>
      <c r="T23" s="24"/>
      <c r="U23" s="24"/>
      <c r="V23" s="24"/>
      <c r="W23" s="24"/>
      <c r="X23" s="24">
        <v>1</v>
      </c>
      <c r="Y23" s="24">
        <f t="shared" si="0"/>
        <v>1</v>
      </c>
    </row>
    <row r="24" spans="2:25" s="15" customFormat="1" ht="120">
      <c r="B24" s="17" t="s">
        <v>88</v>
      </c>
      <c r="C24" s="30" t="s">
        <v>34</v>
      </c>
      <c r="D24" s="30" t="s">
        <v>369</v>
      </c>
      <c r="E24" s="27" t="s">
        <v>47</v>
      </c>
      <c r="F24" s="17" t="s">
        <v>52</v>
      </c>
      <c r="G24" s="17" t="s">
        <v>89</v>
      </c>
      <c r="H24" s="52" t="s">
        <v>81</v>
      </c>
      <c r="I24" s="37" t="s">
        <v>385</v>
      </c>
      <c r="J24" s="17" t="s">
        <v>386</v>
      </c>
      <c r="K24" s="18">
        <v>1</v>
      </c>
      <c r="L24" s="17" t="s">
        <v>146</v>
      </c>
      <c r="M24" s="24"/>
      <c r="N24" s="24"/>
      <c r="O24" s="24"/>
      <c r="P24" s="24"/>
      <c r="Q24" s="24"/>
      <c r="R24" s="24"/>
      <c r="S24" s="24"/>
      <c r="T24" s="24">
        <v>1</v>
      </c>
      <c r="U24" s="24"/>
      <c r="V24" s="24"/>
      <c r="W24" s="24"/>
      <c r="X24" s="24"/>
      <c r="Y24" s="24">
        <f t="shared" si="0"/>
        <v>1</v>
      </c>
    </row>
    <row r="25" spans="2:25" s="15" customFormat="1" ht="165">
      <c r="B25" s="17" t="s">
        <v>88</v>
      </c>
      <c r="C25" s="30" t="s">
        <v>34</v>
      </c>
      <c r="D25" s="30" t="s">
        <v>364</v>
      </c>
      <c r="E25" s="27" t="s">
        <v>41</v>
      </c>
      <c r="F25" s="17" t="s">
        <v>52</v>
      </c>
      <c r="G25" s="17"/>
      <c r="H25" s="52" t="s">
        <v>76</v>
      </c>
      <c r="I25" s="28" t="s">
        <v>387</v>
      </c>
      <c r="J25" s="17" t="s">
        <v>396</v>
      </c>
      <c r="K25" s="18">
        <v>1</v>
      </c>
      <c r="L25" s="17" t="s">
        <v>146</v>
      </c>
      <c r="M25" s="24"/>
      <c r="N25" s="24"/>
      <c r="O25" s="24"/>
      <c r="P25" s="24"/>
      <c r="Q25" s="24"/>
      <c r="R25" s="24"/>
      <c r="S25" s="24"/>
      <c r="T25" s="24"/>
      <c r="U25" s="24"/>
      <c r="V25" s="24"/>
      <c r="W25" s="24"/>
      <c r="X25" s="24">
        <v>1</v>
      </c>
      <c r="Y25" s="24">
        <f t="shared" si="0"/>
        <v>1</v>
      </c>
    </row>
    <row r="26" spans="2:25" s="15" customFormat="1" ht="120">
      <c r="B26" s="17" t="s">
        <v>388</v>
      </c>
      <c r="C26" s="30" t="s">
        <v>34</v>
      </c>
      <c r="D26" s="30" t="s">
        <v>367</v>
      </c>
      <c r="E26" s="27" t="s">
        <v>45</v>
      </c>
      <c r="F26" s="17" t="s">
        <v>52</v>
      </c>
      <c r="G26" s="17" t="s">
        <v>89</v>
      </c>
      <c r="H26" s="52" t="s">
        <v>81</v>
      </c>
      <c r="I26" s="28" t="s">
        <v>389</v>
      </c>
      <c r="J26" s="17" t="s">
        <v>390</v>
      </c>
      <c r="K26" s="18">
        <v>4</v>
      </c>
      <c r="L26" s="17" t="s">
        <v>166</v>
      </c>
      <c r="M26" s="24"/>
      <c r="N26" s="24"/>
      <c r="O26" s="24">
        <v>1</v>
      </c>
      <c r="P26" s="24"/>
      <c r="Q26" s="24"/>
      <c r="R26" s="24"/>
      <c r="S26" s="24"/>
      <c r="T26" s="24"/>
      <c r="U26" s="24"/>
      <c r="V26" s="24">
        <v>1</v>
      </c>
      <c r="W26" s="24"/>
      <c r="X26" s="24">
        <v>2</v>
      </c>
      <c r="Y26" s="24">
        <f t="shared" si="0"/>
        <v>4</v>
      </c>
    </row>
    <row r="27" spans="2:25" s="15" customFormat="1" ht="135">
      <c r="B27" s="17" t="s">
        <v>88</v>
      </c>
      <c r="C27" s="30" t="s">
        <v>34</v>
      </c>
      <c r="D27" s="30" t="s">
        <v>375</v>
      </c>
      <c r="E27" s="27" t="s">
        <v>42</v>
      </c>
      <c r="F27" s="17" t="s">
        <v>52</v>
      </c>
      <c r="G27" s="17" t="s">
        <v>211</v>
      </c>
      <c r="H27" s="52" t="s">
        <v>81</v>
      </c>
      <c r="I27" s="28" t="s">
        <v>320</v>
      </c>
      <c r="J27" s="17" t="s">
        <v>321</v>
      </c>
      <c r="K27" s="18">
        <v>1</v>
      </c>
      <c r="L27" s="17" t="s">
        <v>120</v>
      </c>
      <c r="M27" s="24"/>
      <c r="N27" s="24"/>
      <c r="O27" s="24"/>
      <c r="P27" s="24"/>
      <c r="Q27" s="24"/>
      <c r="R27" s="24"/>
      <c r="S27" s="24"/>
      <c r="T27" s="24"/>
      <c r="U27" s="24"/>
      <c r="V27" s="24"/>
      <c r="W27" s="24"/>
      <c r="X27" s="24">
        <v>1</v>
      </c>
      <c r="Y27" s="24">
        <f t="shared" si="0"/>
        <v>1</v>
      </c>
    </row>
    <row r="28" spans="2:25" s="15" customFormat="1" ht="90">
      <c r="B28" s="17" t="s">
        <v>88</v>
      </c>
      <c r="C28" s="30" t="s">
        <v>34</v>
      </c>
      <c r="D28" s="30" t="s">
        <v>367</v>
      </c>
      <c r="E28" s="27" t="s">
        <v>40</v>
      </c>
      <c r="F28" s="17" t="s">
        <v>54</v>
      </c>
      <c r="G28" s="17"/>
      <c r="H28" s="52" t="s">
        <v>81</v>
      </c>
      <c r="I28" s="28" t="s">
        <v>99</v>
      </c>
      <c r="J28" s="17" t="s">
        <v>391</v>
      </c>
      <c r="K28" s="18">
        <v>2</v>
      </c>
      <c r="L28" s="17" t="s">
        <v>121</v>
      </c>
      <c r="M28" s="24"/>
      <c r="N28" s="24"/>
      <c r="O28" s="24"/>
      <c r="P28" s="24"/>
      <c r="Q28" s="24"/>
      <c r="R28" s="24">
        <v>1</v>
      </c>
      <c r="S28" s="24"/>
      <c r="T28" s="24"/>
      <c r="U28" s="24"/>
      <c r="V28" s="24"/>
      <c r="W28" s="24"/>
      <c r="X28" s="24">
        <v>1</v>
      </c>
      <c r="Y28" s="24">
        <f t="shared" si="0"/>
        <v>2</v>
      </c>
    </row>
    <row r="29" spans="2:25" s="15" customFormat="1" ht="90">
      <c r="B29" s="17" t="s">
        <v>88</v>
      </c>
      <c r="C29" s="30" t="s">
        <v>34</v>
      </c>
      <c r="D29" s="30" t="s">
        <v>367</v>
      </c>
      <c r="E29" s="27" t="s">
        <v>40</v>
      </c>
      <c r="F29" s="17" t="s">
        <v>54</v>
      </c>
      <c r="G29" s="17"/>
      <c r="H29" s="52" t="s">
        <v>81</v>
      </c>
      <c r="I29" s="28" t="s">
        <v>100</v>
      </c>
      <c r="J29" s="17" t="s">
        <v>122</v>
      </c>
      <c r="K29" s="18">
        <v>2</v>
      </c>
      <c r="L29" s="17" t="s">
        <v>123</v>
      </c>
      <c r="M29" s="24"/>
      <c r="N29" s="24"/>
      <c r="O29" s="24"/>
      <c r="P29" s="24"/>
      <c r="Q29" s="24"/>
      <c r="R29" s="24">
        <v>1</v>
      </c>
      <c r="S29" s="24"/>
      <c r="T29" s="24"/>
      <c r="U29" s="24"/>
      <c r="V29" s="24"/>
      <c r="W29" s="24"/>
      <c r="X29" s="24">
        <v>1</v>
      </c>
      <c r="Y29" s="24">
        <f t="shared" si="0"/>
        <v>2</v>
      </c>
    </row>
    <row r="30" spans="2:25" s="15" customFormat="1" ht="165">
      <c r="B30" s="17" t="s">
        <v>88</v>
      </c>
      <c r="C30" s="30" t="s">
        <v>34</v>
      </c>
      <c r="D30" s="30" t="s">
        <v>367</v>
      </c>
      <c r="E30" s="27" t="s">
        <v>40</v>
      </c>
      <c r="F30" s="17" t="s">
        <v>54</v>
      </c>
      <c r="G30" s="17"/>
      <c r="H30" s="52" t="s">
        <v>81</v>
      </c>
      <c r="I30" s="28" t="s">
        <v>322</v>
      </c>
      <c r="J30" s="17" t="s">
        <v>124</v>
      </c>
      <c r="K30" s="18">
        <v>6</v>
      </c>
      <c r="L30" s="23" t="s">
        <v>125</v>
      </c>
      <c r="M30" s="24"/>
      <c r="N30" s="24">
        <v>1</v>
      </c>
      <c r="O30" s="24"/>
      <c r="P30" s="24">
        <v>1</v>
      </c>
      <c r="Q30" s="24"/>
      <c r="R30" s="24">
        <v>1</v>
      </c>
      <c r="S30" s="24"/>
      <c r="T30" s="24">
        <v>1</v>
      </c>
      <c r="U30" s="24"/>
      <c r="V30" s="24">
        <v>1</v>
      </c>
      <c r="W30" s="24"/>
      <c r="X30" s="24">
        <v>1</v>
      </c>
      <c r="Y30" s="24">
        <f t="shared" si="0"/>
        <v>6</v>
      </c>
    </row>
    <row r="31" spans="2:25" s="15" customFormat="1" ht="150">
      <c r="B31" s="17" t="s">
        <v>88</v>
      </c>
      <c r="C31" s="30" t="s">
        <v>34</v>
      </c>
      <c r="D31" s="30" t="s">
        <v>367</v>
      </c>
      <c r="E31" s="27" t="s">
        <v>38</v>
      </c>
      <c r="F31" s="17" t="s">
        <v>55</v>
      </c>
      <c r="G31" s="17"/>
      <c r="H31" s="52" t="s">
        <v>81</v>
      </c>
      <c r="I31" s="28" t="s">
        <v>101</v>
      </c>
      <c r="J31" s="17" t="s">
        <v>126</v>
      </c>
      <c r="K31" s="18">
        <v>4</v>
      </c>
      <c r="L31" s="17" t="s">
        <v>127</v>
      </c>
      <c r="M31" s="24"/>
      <c r="N31" s="24"/>
      <c r="O31" s="24">
        <v>1</v>
      </c>
      <c r="P31" s="24"/>
      <c r="Q31" s="24"/>
      <c r="R31" s="24">
        <v>1</v>
      </c>
      <c r="S31" s="24"/>
      <c r="T31" s="24"/>
      <c r="U31" s="24">
        <v>1</v>
      </c>
      <c r="V31" s="24"/>
      <c r="W31" s="24"/>
      <c r="X31" s="24">
        <v>1</v>
      </c>
      <c r="Y31" s="24">
        <f t="shared" si="0"/>
        <v>4</v>
      </c>
    </row>
    <row r="32" spans="2:25" s="15" customFormat="1" ht="90">
      <c r="B32" s="17" t="s">
        <v>88</v>
      </c>
      <c r="C32" s="30" t="s">
        <v>34</v>
      </c>
      <c r="D32" s="30" t="s">
        <v>367</v>
      </c>
      <c r="E32" s="29" t="s">
        <v>46</v>
      </c>
      <c r="F32" s="26" t="s">
        <v>51</v>
      </c>
      <c r="G32" s="17"/>
      <c r="H32" s="52" t="s">
        <v>81</v>
      </c>
      <c r="I32" s="29" t="s">
        <v>102</v>
      </c>
      <c r="J32" s="17" t="s">
        <v>323</v>
      </c>
      <c r="K32" s="26">
        <v>10</v>
      </c>
      <c r="L32" s="26" t="s">
        <v>128</v>
      </c>
      <c r="M32" s="24"/>
      <c r="N32" s="24">
        <v>1</v>
      </c>
      <c r="O32" s="24">
        <v>1</v>
      </c>
      <c r="P32" s="24">
        <v>1</v>
      </c>
      <c r="Q32" s="24">
        <v>1</v>
      </c>
      <c r="R32" s="24">
        <v>1</v>
      </c>
      <c r="S32" s="24">
        <v>1</v>
      </c>
      <c r="T32" s="24">
        <v>1</v>
      </c>
      <c r="U32" s="24">
        <v>1</v>
      </c>
      <c r="V32" s="24">
        <v>1</v>
      </c>
      <c r="W32" s="24">
        <v>1</v>
      </c>
      <c r="X32" s="24"/>
      <c r="Y32" s="24">
        <f t="shared" si="0"/>
        <v>10</v>
      </c>
    </row>
    <row r="33" spans="2:25" s="15" customFormat="1" ht="135">
      <c r="B33" s="17" t="s">
        <v>88</v>
      </c>
      <c r="C33" s="30" t="s">
        <v>34</v>
      </c>
      <c r="D33" s="30" t="s">
        <v>367</v>
      </c>
      <c r="E33" s="29" t="s">
        <v>41</v>
      </c>
      <c r="F33" s="26" t="s">
        <v>51</v>
      </c>
      <c r="G33" s="17"/>
      <c r="H33" s="52" t="s">
        <v>81</v>
      </c>
      <c r="I33" s="29" t="s">
        <v>103</v>
      </c>
      <c r="J33" s="17" t="s">
        <v>129</v>
      </c>
      <c r="K33" s="26">
        <v>4</v>
      </c>
      <c r="L33" s="26" t="s">
        <v>130</v>
      </c>
      <c r="M33" s="24"/>
      <c r="N33" s="24"/>
      <c r="O33" s="24">
        <v>1</v>
      </c>
      <c r="P33" s="24"/>
      <c r="Q33" s="24"/>
      <c r="R33" s="24">
        <v>1</v>
      </c>
      <c r="S33" s="24"/>
      <c r="T33" s="24"/>
      <c r="U33" s="24">
        <v>1</v>
      </c>
      <c r="V33" s="24"/>
      <c r="W33" s="24"/>
      <c r="X33" s="24">
        <v>1</v>
      </c>
      <c r="Y33" s="24">
        <f t="shared" si="0"/>
        <v>4</v>
      </c>
    </row>
    <row r="34" spans="2:25" s="15" customFormat="1" ht="150">
      <c r="B34" s="17" t="s">
        <v>88</v>
      </c>
      <c r="C34" s="30" t="s">
        <v>34</v>
      </c>
      <c r="D34" s="30" t="s">
        <v>367</v>
      </c>
      <c r="E34" s="29" t="s">
        <v>38</v>
      </c>
      <c r="F34" s="26" t="s">
        <v>55</v>
      </c>
      <c r="G34" s="17"/>
      <c r="H34" s="52" t="s">
        <v>81</v>
      </c>
      <c r="I34" s="29" t="s">
        <v>324</v>
      </c>
      <c r="J34" s="17" t="s">
        <v>131</v>
      </c>
      <c r="K34" s="26">
        <v>1</v>
      </c>
      <c r="L34" s="26" t="s">
        <v>132</v>
      </c>
      <c r="M34" s="24"/>
      <c r="N34" s="24"/>
      <c r="O34" s="24"/>
      <c r="P34" s="24"/>
      <c r="Q34" s="24"/>
      <c r="R34" s="24"/>
      <c r="S34" s="24"/>
      <c r="T34" s="24"/>
      <c r="U34" s="24"/>
      <c r="V34" s="24"/>
      <c r="W34" s="24"/>
      <c r="X34" s="24">
        <v>1</v>
      </c>
      <c r="Y34" s="24">
        <f t="shared" si="0"/>
        <v>1</v>
      </c>
    </row>
    <row r="35" spans="2:25" s="15" customFormat="1" ht="120">
      <c r="B35" s="17" t="s">
        <v>88</v>
      </c>
      <c r="C35" s="30" t="s">
        <v>34</v>
      </c>
      <c r="D35" s="30" t="s">
        <v>367</v>
      </c>
      <c r="E35" s="29" t="s">
        <v>135</v>
      </c>
      <c r="F35" s="26" t="s">
        <v>52</v>
      </c>
      <c r="G35" s="17"/>
      <c r="H35" s="52" t="s">
        <v>81</v>
      </c>
      <c r="I35" s="29" t="s">
        <v>104</v>
      </c>
      <c r="J35" s="17" t="s">
        <v>133</v>
      </c>
      <c r="K35" s="26">
        <v>1</v>
      </c>
      <c r="L35" s="26" t="s">
        <v>132</v>
      </c>
      <c r="M35" s="24"/>
      <c r="N35" s="24"/>
      <c r="O35" s="24"/>
      <c r="P35" s="24"/>
      <c r="Q35" s="24"/>
      <c r="R35" s="24"/>
      <c r="S35" s="24"/>
      <c r="T35" s="24"/>
      <c r="U35" s="24"/>
      <c r="V35" s="24"/>
      <c r="W35" s="24"/>
      <c r="X35" s="24">
        <v>1</v>
      </c>
      <c r="Y35" s="24">
        <f t="shared" si="0"/>
        <v>1</v>
      </c>
    </row>
    <row r="36" spans="2:25" s="15" customFormat="1" ht="120">
      <c r="B36" s="35" t="s">
        <v>136</v>
      </c>
      <c r="C36" s="30" t="s">
        <v>34</v>
      </c>
      <c r="D36" s="30" t="s">
        <v>368</v>
      </c>
      <c r="E36" s="30" t="s">
        <v>47</v>
      </c>
      <c r="F36" s="17" t="s">
        <v>53</v>
      </c>
      <c r="G36" s="17" t="s">
        <v>89</v>
      </c>
      <c r="H36" s="17" t="s">
        <v>77</v>
      </c>
      <c r="I36" s="23" t="s">
        <v>137</v>
      </c>
      <c r="J36" s="17" t="s">
        <v>138</v>
      </c>
      <c r="K36" s="24">
        <v>2</v>
      </c>
      <c r="L36" s="17" t="s">
        <v>141</v>
      </c>
      <c r="M36" s="24"/>
      <c r="N36" s="24"/>
      <c r="O36" s="24"/>
      <c r="P36" s="24"/>
      <c r="Q36" s="24"/>
      <c r="R36" s="24">
        <v>1</v>
      </c>
      <c r="S36" s="24"/>
      <c r="T36" s="24"/>
      <c r="U36" s="24"/>
      <c r="V36" s="24"/>
      <c r="W36" s="24"/>
      <c r="X36" s="24">
        <v>1</v>
      </c>
      <c r="Y36" s="24">
        <f t="shared" ref="Y36:Y77" si="1">SUM(M36:X36)</f>
        <v>2</v>
      </c>
    </row>
    <row r="37" spans="2:25" s="15" customFormat="1" ht="120">
      <c r="B37" s="35" t="s">
        <v>136</v>
      </c>
      <c r="C37" s="27" t="s">
        <v>33</v>
      </c>
      <c r="D37" s="30" t="s">
        <v>364</v>
      </c>
      <c r="E37" s="30" t="s">
        <v>49</v>
      </c>
      <c r="F37" s="17" t="s">
        <v>55</v>
      </c>
      <c r="G37" s="17" t="s">
        <v>89</v>
      </c>
      <c r="H37" s="17" t="s">
        <v>75</v>
      </c>
      <c r="I37" s="23" t="s">
        <v>139</v>
      </c>
      <c r="J37" s="17" t="s">
        <v>140</v>
      </c>
      <c r="K37" s="24">
        <v>1</v>
      </c>
      <c r="L37" s="17" t="s">
        <v>141</v>
      </c>
      <c r="M37" s="24"/>
      <c r="N37" s="24"/>
      <c r="O37" s="24"/>
      <c r="P37" s="24"/>
      <c r="Q37" s="24"/>
      <c r="R37" s="24"/>
      <c r="S37" s="24"/>
      <c r="T37" s="24"/>
      <c r="U37" s="24"/>
      <c r="V37" s="24"/>
      <c r="W37" s="24">
        <v>1</v>
      </c>
      <c r="X37" s="24"/>
      <c r="Y37" s="24">
        <f t="shared" si="1"/>
        <v>1</v>
      </c>
    </row>
    <row r="38" spans="2:25" s="15" customFormat="1" ht="120">
      <c r="B38" s="35" t="s">
        <v>136</v>
      </c>
      <c r="C38" s="30" t="s">
        <v>34</v>
      </c>
      <c r="D38" s="30"/>
      <c r="E38" s="30" t="s">
        <v>50</v>
      </c>
      <c r="F38" s="17" t="s">
        <v>52</v>
      </c>
      <c r="G38" s="17"/>
      <c r="H38" s="17" t="s">
        <v>81</v>
      </c>
      <c r="I38" s="23" t="s">
        <v>142</v>
      </c>
      <c r="J38" s="17" t="s">
        <v>143</v>
      </c>
      <c r="K38" s="24">
        <v>1</v>
      </c>
      <c r="L38" s="17" t="s">
        <v>144</v>
      </c>
      <c r="M38" s="24"/>
      <c r="N38" s="24"/>
      <c r="O38" s="24"/>
      <c r="P38" s="24"/>
      <c r="Q38" s="24"/>
      <c r="R38" s="24"/>
      <c r="S38" s="24"/>
      <c r="T38" s="24"/>
      <c r="U38" s="24"/>
      <c r="V38" s="24"/>
      <c r="W38" s="24"/>
      <c r="X38" s="24">
        <v>1</v>
      </c>
      <c r="Y38" s="24">
        <f t="shared" si="1"/>
        <v>1</v>
      </c>
    </row>
    <row r="39" spans="2:25" s="15" customFormat="1" ht="135">
      <c r="B39" s="35" t="s">
        <v>136</v>
      </c>
      <c r="C39" s="30" t="s">
        <v>34</v>
      </c>
      <c r="D39" s="30" t="s">
        <v>369</v>
      </c>
      <c r="E39" s="30" t="s">
        <v>47</v>
      </c>
      <c r="F39" s="17" t="s">
        <v>52</v>
      </c>
      <c r="G39" s="17" t="s">
        <v>211</v>
      </c>
      <c r="H39" s="17" t="s">
        <v>81</v>
      </c>
      <c r="I39" s="23" t="s">
        <v>145</v>
      </c>
      <c r="J39" s="17" t="s">
        <v>325</v>
      </c>
      <c r="K39" s="24">
        <v>1</v>
      </c>
      <c r="L39" s="17" t="s">
        <v>146</v>
      </c>
      <c r="M39" s="24"/>
      <c r="N39" s="24"/>
      <c r="O39" s="24"/>
      <c r="P39" s="24"/>
      <c r="Q39" s="24"/>
      <c r="R39" s="24">
        <v>1</v>
      </c>
      <c r="S39" s="24"/>
      <c r="T39" s="24"/>
      <c r="U39" s="24"/>
      <c r="V39" s="24"/>
      <c r="W39" s="24"/>
      <c r="X39" s="24"/>
      <c r="Y39" s="24">
        <f t="shared" si="1"/>
        <v>1</v>
      </c>
    </row>
    <row r="40" spans="2:25" s="15" customFormat="1" ht="135">
      <c r="B40" s="35" t="s">
        <v>136</v>
      </c>
      <c r="C40" s="30" t="s">
        <v>34</v>
      </c>
      <c r="D40" s="30" t="s">
        <v>369</v>
      </c>
      <c r="E40" s="30" t="s">
        <v>47</v>
      </c>
      <c r="F40" s="17" t="s">
        <v>52</v>
      </c>
      <c r="G40" s="17" t="s">
        <v>211</v>
      </c>
      <c r="H40" s="17" t="s">
        <v>64</v>
      </c>
      <c r="I40" s="23" t="s">
        <v>147</v>
      </c>
      <c r="J40" s="17" t="s">
        <v>148</v>
      </c>
      <c r="K40" s="24">
        <v>1</v>
      </c>
      <c r="L40" s="17" t="s">
        <v>146</v>
      </c>
      <c r="M40" s="24"/>
      <c r="N40" s="24"/>
      <c r="O40" s="24">
        <v>1</v>
      </c>
      <c r="P40" s="24"/>
      <c r="Q40" s="24"/>
      <c r="R40" s="24"/>
      <c r="S40" s="24"/>
      <c r="T40" s="24"/>
      <c r="U40" s="24"/>
      <c r="V40" s="24"/>
      <c r="W40" s="24"/>
      <c r="X40" s="24"/>
      <c r="Y40" s="24">
        <f t="shared" si="1"/>
        <v>1</v>
      </c>
    </row>
    <row r="41" spans="2:25" s="15" customFormat="1" ht="135">
      <c r="B41" s="35" t="s">
        <v>136</v>
      </c>
      <c r="C41" s="30" t="s">
        <v>31</v>
      </c>
      <c r="D41" s="30" t="s">
        <v>373</v>
      </c>
      <c r="E41" s="30" t="s">
        <v>39</v>
      </c>
      <c r="F41" s="17" t="s">
        <v>51</v>
      </c>
      <c r="G41" s="17" t="s">
        <v>211</v>
      </c>
      <c r="H41" s="17" t="s">
        <v>69</v>
      </c>
      <c r="I41" s="23" t="s">
        <v>149</v>
      </c>
      <c r="J41" s="17" t="s">
        <v>150</v>
      </c>
      <c r="K41" s="24">
        <v>1</v>
      </c>
      <c r="L41" s="17" t="s">
        <v>162</v>
      </c>
      <c r="M41" s="24"/>
      <c r="N41" s="24"/>
      <c r="O41" s="24"/>
      <c r="P41" s="24"/>
      <c r="Q41" s="24">
        <v>1</v>
      </c>
      <c r="R41" s="24"/>
      <c r="S41" s="24"/>
      <c r="T41" s="24"/>
      <c r="U41" s="24"/>
      <c r="V41" s="24"/>
      <c r="W41" s="24"/>
      <c r="X41" s="24">
        <v>1</v>
      </c>
      <c r="Y41" s="24">
        <f t="shared" si="1"/>
        <v>2</v>
      </c>
    </row>
    <row r="42" spans="2:25" s="15" customFormat="1" ht="120">
      <c r="B42" s="35" t="s">
        <v>136</v>
      </c>
      <c r="C42" s="30" t="s">
        <v>34</v>
      </c>
      <c r="D42" s="30" t="s">
        <v>368</v>
      </c>
      <c r="E42" s="30" t="s">
        <v>49</v>
      </c>
      <c r="F42" s="17" t="s">
        <v>55</v>
      </c>
      <c r="G42" s="17" t="s">
        <v>89</v>
      </c>
      <c r="H42" s="17" t="s">
        <v>69</v>
      </c>
      <c r="I42" s="23" t="s">
        <v>151</v>
      </c>
      <c r="J42" s="17" t="s">
        <v>152</v>
      </c>
      <c r="K42" s="24">
        <v>1</v>
      </c>
      <c r="L42" s="17" t="s">
        <v>153</v>
      </c>
      <c r="M42" s="24"/>
      <c r="N42" s="24"/>
      <c r="O42" s="24"/>
      <c r="P42" s="24"/>
      <c r="Q42" s="24"/>
      <c r="R42" s="24"/>
      <c r="S42" s="24"/>
      <c r="T42" s="24"/>
      <c r="U42" s="24"/>
      <c r="V42" s="24">
        <v>1</v>
      </c>
      <c r="W42" s="24"/>
      <c r="X42" s="24"/>
      <c r="Y42" s="24">
        <f t="shared" si="1"/>
        <v>1</v>
      </c>
    </row>
    <row r="43" spans="2:25" s="15" customFormat="1" ht="150">
      <c r="B43" s="35" t="s">
        <v>60</v>
      </c>
      <c r="C43" s="27" t="s">
        <v>33</v>
      </c>
      <c r="D43" s="30" t="s">
        <v>365</v>
      </c>
      <c r="E43" s="30" t="s">
        <v>36</v>
      </c>
      <c r="F43" s="17" t="s">
        <v>53</v>
      </c>
      <c r="G43" s="17" t="s">
        <v>89</v>
      </c>
      <c r="H43" s="17" t="s">
        <v>66</v>
      </c>
      <c r="I43" s="34" t="s">
        <v>154</v>
      </c>
      <c r="J43" s="17" t="s">
        <v>155</v>
      </c>
      <c r="K43" s="35">
        <v>1</v>
      </c>
      <c r="L43" s="35" t="s">
        <v>156</v>
      </c>
      <c r="M43" s="35"/>
      <c r="N43" s="35"/>
      <c r="O43" s="35"/>
      <c r="P43" s="35"/>
      <c r="Q43" s="35"/>
      <c r="R43" s="35">
        <v>1</v>
      </c>
      <c r="S43" s="35"/>
      <c r="T43" s="35"/>
      <c r="U43" s="35"/>
      <c r="V43" s="35"/>
      <c r="W43" s="35"/>
      <c r="X43" s="35"/>
      <c r="Y43" s="24">
        <f t="shared" si="1"/>
        <v>1</v>
      </c>
    </row>
    <row r="44" spans="2:25" s="15" customFormat="1" ht="195">
      <c r="B44" s="35" t="s">
        <v>158</v>
      </c>
      <c r="C44" s="27" t="s">
        <v>31</v>
      </c>
      <c r="D44" s="30" t="s">
        <v>358</v>
      </c>
      <c r="E44" s="30" t="s">
        <v>44</v>
      </c>
      <c r="F44" s="17" t="s">
        <v>53</v>
      </c>
      <c r="G44" s="26" t="s">
        <v>159</v>
      </c>
      <c r="H44" s="17" t="s">
        <v>62</v>
      </c>
      <c r="I44" s="30" t="s">
        <v>160</v>
      </c>
      <c r="J44" s="17" t="s">
        <v>161</v>
      </c>
      <c r="K44" s="35">
        <v>2</v>
      </c>
      <c r="L44" s="35" t="s">
        <v>162</v>
      </c>
      <c r="M44" s="35">
        <v>0</v>
      </c>
      <c r="N44" s="35">
        <v>0</v>
      </c>
      <c r="O44" s="35">
        <v>0</v>
      </c>
      <c r="P44" s="35">
        <v>0</v>
      </c>
      <c r="Q44" s="35">
        <v>0</v>
      </c>
      <c r="R44" s="35">
        <v>1</v>
      </c>
      <c r="S44" s="35">
        <v>0</v>
      </c>
      <c r="T44" s="35">
        <v>0</v>
      </c>
      <c r="U44" s="35">
        <v>0</v>
      </c>
      <c r="V44" s="35">
        <v>0</v>
      </c>
      <c r="W44" s="35">
        <v>0</v>
      </c>
      <c r="X44" s="35">
        <v>1</v>
      </c>
      <c r="Y44" s="24">
        <f t="shared" si="1"/>
        <v>2</v>
      </c>
    </row>
    <row r="45" spans="2:25" s="15" customFormat="1" ht="165">
      <c r="B45" s="26" t="s">
        <v>158</v>
      </c>
      <c r="C45" s="27" t="s">
        <v>29</v>
      </c>
      <c r="D45" s="30" t="s">
        <v>351</v>
      </c>
      <c r="E45" s="27" t="s">
        <v>44</v>
      </c>
      <c r="F45" s="17" t="s">
        <v>53</v>
      </c>
      <c r="G45" s="26" t="s">
        <v>159</v>
      </c>
      <c r="H45" s="26" t="s">
        <v>62</v>
      </c>
      <c r="I45" s="30" t="s">
        <v>307</v>
      </c>
      <c r="J45" s="17" t="s">
        <v>163</v>
      </c>
      <c r="K45" s="26">
        <v>1</v>
      </c>
      <c r="L45" s="26" t="s">
        <v>162</v>
      </c>
      <c r="M45" s="26">
        <v>0</v>
      </c>
      <c r="N45" s="26">
        <v>0</v>
      </c>
      <c r="O45" s="26">
        <v>0</v>
      </c>
      <c r="P45" s="26">
        <v>0</v>
      </c>
      <c r="Q45" s="26">
        <v>0</v>
      </c>
      <c r="R45" s="26">
        <v>0</v>
      </c>
      <c r="S45" s="26">
        <v>1</v>
      </c>
      <c r="T45" s="26">
        <v>0</v>
      </c>
      <c r="U45" s="26">
        <v>0</v>
      </c>
      <c r="V45" s="26">
        <v>0</v>
      </c>
      <c r="W45" s="26">
        <v>0</v>
      </c>
      <c r="X45" s="26">
        <v>0</v>
      </c>
      <c r="Y45" s="24">
        <f t="shared" si="1"/>
        <v>1</v>
      </c>
    </row>
    <row r="46" spans="2:25" s="15" customFormat="1" ht="135">
      <c r="B46" s="26" t="s">
        <v>158</v>
      </c>
      <c r="C46" s="27" t="s">
        <v>34</v>
      </c>
      <c r="D46" s="30" t="s">
        <v>375</v>
      </c>
      <c r="E46" s="27" t="s">
        <v>44</v>
      </c>
      <c r="F46" s="17" t="s">
        <v>53</v>
      </c>
      <c r="G46" s="26" t="s">
        <v>159</v>
      </c>
      <c r="H46" s="26" t="s">
        <v>62</v>
      </c>
      <c r="I46" s="30" t="s">
        <v>326</v>
      </c>
      <c r="J46" s="17" t="s">
        <v>164</v>
      </c>
      <c r="K46" s="26">
        <v>1</v>
      </c>
      <c r="L46" s="26" t="s">
        <v>156</v>
      </c>
      <c r="M46" s="26">
        <v>0</v>
      </c>
      <c r="N46" s="26">
        <v>0</v>
      </c>
      <c r="O46" s="26">
        <v>0</v>
      </c>
      <c r="P46" s="26">
        <v>0</v>
      </c>
      <c r="Q46" s="26">
        <v>0</v>
      </c>
      <c r="R46" s="26">
        <v>0</v>
      </c>
      <c r="S46" s="26">
        <v>0</v>
      </c>
      <c r="T46" s="26">
        <v>0</v>
      </c>
      <c r="U46" s="26">
        <v>1</v>
      </c>
      <c r="V46" s="26">
        <v>0</v>
      </c>
      <c r="W46" s="26">
        <v>0</v>
      </c>
      <c r="X46" s="26">
        <v>0</v>
      </c>
      <c r="Y46" s="24">
        <f t="shared" si="1"/>
        <v>1</v>
      </c>
    </row>
    <row r="47" spans="2:25" s="15" customFormat="1" ht="135">
      <c r="B47" s="26" t="s">
        <v>158</v>
      </c>
      <c r="C47" s="30" t="s">
        <v>34</v>
      </c>
      <c r="D47" s="30" t="s">
        <v>376</v>
      </c>
      <c r="E47" s="30" t="s">
        <v>318</v>
      </c>
      <c r="F47" s="17" t="s">
        <v>53</v>
      </c>
      <c r="G47" s="30" t="s">
        <v>341</v>
      </c>
      <c r="H47" s="26" t="s">
        <v>80</v>
      </c>
      <c r="I47" s="30" t="s">
        <v>327</v>
      </c>
      <c r="J47" s="17" t="s">
        <v>165</v>
      </c>
      <c r="K47" s="26">
        <v>2</v>
      </c>
      <c r="L47" s="26" t="s">
        <v>166</v>
      </c>
      <c r="M47" s="26">
        <v>0</v>
      </c>
      <c r="N47" s="26">
        <v>0</v>
      </c>
      <c r="O47" s="26"/>
      <c r="P47" s="26">
        <v>0</v>
      </c>
      <c r="Q47" s="26">
        <v>0</v>
      </c>
      <c r="R47" s="26">
        <v>1</v>
      </c>
      <c r="S47" s="26">
        <v>0</v>
      </c>
      <c r="T47" s="26">
        <v>0</v>
      </c>
      <c r="U47" s="26"/>
      <c r="V47" s="26">
        <v>0</v>
      </c>
      <c r="W47" s="26">
        <v>0</v>
      </c>
      <c r="X47" s="26">
        <v>1</v>
      </c>
      <c r="Y47" s="24">
        <f t="shared" si="1"/>
        <v>2</v>
      </c>
    </row>
    <row r="48" spans="2:25" s="15" customFormat="1" ht="150">
      <c r="B48" s="26" t="s">
        <v>158</v>
      </c>
      <c r="C48" s="30" t="s">
        <v>31</v>
      </c>
      <c r="D48" s="30" t="s">
        <v>359</v>
      </c>
      <c r="E48" s="30" t="s">
        <v>44</v>
      </c>
      <c r="F48" s="30" t="s">
        <v>53</v>
      </c>
      <c r="G48" s="26" t="s">
        <v>167</v>
      </c>
      <c r="H48" s="26" t="s">
        <v>66</v>
      </c>
      <c r="I48" s="30" t="s">
        <v>168</v>
      </c>
      <c r="J48" s="17" t="s">
        <v>169</v>
      </c>
      <c r="K48" s="26">
        <v>2</v>
      </c>
      <c r="L48" s="26" t="s">
        <v>170</v>
      </c>
      <c r="M48" s="26">
        <v>0</v>
      </c>
      <c r="N48" s="26">
        <v>0</v>
      </c>
      <c r="O48" s="26">
        <v>0</v>
      </c>
      <c r="P48" s="26">
        <v>0</v>
      </c>
      <c r="Q48" s="26">
        <v>1</v>
      </c>
      <c r="R48" s="26">
        <v>0</v>
      </c>
      <c r="S48" s="26">
        <v>0</v>
      </c>
      <c r="T48" s="26">
        <v>0</v>
      </c>
      <c r="U48" s="26">
        <v>1</v>
      </c>
      <c r="V48" s="26">
        <v>0</v>
      </c>
      <c r="W48" s="26">
        <v>0</v>
      </c>
      <c r="X48" s="26">
        <v>0</v>
      </c>
      <c r="Y48" s="24">
        <f t="shared" si="1"/>
        <v>2</v>
      </c>
    </row>
    <row r="49" spans="2:25" s="15" customFormat="1" ht="195">
      <c r="B49" s="26" t="s">
        <v>158</v>
      </c>
      <c r="C49" s="30" t="s">
        <v>31</v>
      </c>
      <c r="D49" s="30" t="s">
        <v>358</v>
      </c>
      <c r="E49" s="30" t="s">
        <v>44</v>
      </c>
      <c r="F49" s="17" t="s">
        <v>53</v>
      </c>
      <c r="G49" s="26" t="s">
        <v>303</v>
      </c>
      <c r="H49" s="26" t="s">
        <v>80</v>
      </c>
      <c r="I49" s="30" t="s">
        <v>171</v>
      </c>
      <c r="J49" s="17" t="s">
        <v>172</v>
      </c>
      <c r="K49" s="26">
        <v>4</v>
      </c>
      <c r="L49" s="26" t="s">
        <v>170</v>
      </c>
      <c r="M49" s="26">
        <v>0</v>
      </c>
      <c r="N49" s="26">
        <v>0</v>
      </c>
      <c r="O49" s="26">
        <v>1</v>
      </c>
      <c r="P49" s="26">
        <v>0</v>
      </c>
      <c r="Q49" s="26">
        <v>0</v>
      </c>
      <c r="R49" s="26">
        <v>1</v>
      </c>
      <c r="S49" s="26">
        <v>0</v>
      </c>
      <c r="T49" s="26">
        <v>0</v>
      </c>
      <c r="U49" s="26">
        <v>1</v>
      </c>
      <c r="V49" s="26">
        <v>0</v>
      </c>
      <c r="W49" s="26">
        <v>0</v>
      </c>
      <c r="X49" s="26">
        <v>1</v>
      </c>
      <c r="Y49" s="24">
        <f t="shared" si="1"/>
        <v>4</v>
      </c>
    </row>
    <row r="50" spans="2:25" s="15" customFormat="1" ht="150">
      <c r="B50" s="26" t="s">
        <v>158</v>
      </c>
      <c r="C50" s="30" t="s">
        <v>31</v>
      </c>
      <c r="D50" s="30" t="s">
        <v>359</v>
      </c>
      <c r="E50" s="30" t="s">
        <v>44</v>
      </c>
      <c r="F50" s="17" t="s">
        <v>53</v>
      </c>
      <c r="G50" s="26" t="s">
        <v>304</v>
      </c>
      <c r="H50" s="26" t="s">
        <v>66</v>
      </c>
      <c r="I50" s="30" t="s">
        <v>168</v>
      </c>
      <c r="J50" s="17" t="s">
        <v>173</v>
      </c>
      <c r="K50" s="26">
        <v>4</v>
      </c>
      <c r="L50" s="26" t="s">
        <v>170</v>
      </c>
      <c r="M50" s="26">
        <v>0</v>
      </c>
      <c r="N50" s="26">
        <v>0</v>
      </c>
      <c r="O50" s="26">
        <v>0</v>
      </c>
      <c r="P50" s="26">
        <v>0</v>
      </c>
      <c r="Q50" s="26">
        <v>1</v>
      </c>
      <c r="R50" s="26">
        <v>0</v>
      </c>
      <c r="S50" s="26">
        <v>1</v>
      </c>
      <c r="T50" s="26">
        <v>0</v>
      </c>
      <c r="U50" s="26">
        <v>1</v>
      </c>
      <c r="V50" s="26">
        <v>0</v>
      </c>
      <c r="W50" s="26">
        <v>1</v>
      </c>
      <c r="X50" s="26">
        <v>0</v>
      </c>
      <c r="Y50" s="24">
        <f t="shared" si="1"/>
        <v>4</v>
      </c>
    </row>
    <row r="51" spans="2:25" s="15" customFormat="1" ht="135">
      <c r="B51" s="26" t="s">
        <v>158</v>
      </c>
      <c r="C51" s="30" t="s">
        <v>34</v>
      </c>
      <c r="D51" s="30" t="s">
        <v>371</v>
      </c>
      <c r="E51" s="30" t="s">
        <v>318</v>
      </c>
      <c r="F51" s="17" t="s">
        <v>53</v>
      </c>
      <c r="G51" s="26" t="s">
        <v>305</v>
      </c>
      <c r="H51" s="26" t="s">
        <v>79</v>
      </c>
      <c r="I51" s="30" t="s">
        <v>174</v>
      </c>
      <c r="J51" s="17" t="s">
        <v>328</v>
      </c>
      <c r="K51" s="26">
        <v>4</v>
      </c>
      <c r="L51" s="26" t="s">
        <v>170</v>
      </c>
      <c r="M51" s="26">
        <v>0</v>
      </c>
      <c r="N51" s="26">
        <v>0</v>
      </c>
      <c r="O51" s="26">
        <v>0</v>
      </c>
      <c r="P51" s="26">
        <v>0</v>
      </c>
      <c r="Q51" s="26">
        <v>0</v>
      </c>
      <c r="R51" s="26">
        <v>0</v>
      </c>
      <c r="S51" s="26">
        <v>0</v>
      </c>
      <c r="T51" s="26">
        <v>0</v>
      </c>
      <c r="U51" s="26">
        <v>1</v>
      </c>
      <c r="V51" s="26">
        <v>1</v>
      </c>
      <c r="W51" s="26">
        <v>1</v>
      </c>
      <c r="X51" s="26">
        <v>1</v>
      </c>
      <c r="Y51" s="24">
        <f t="shared" si="1"/>
        <v>4</v>
      </c>
    </row>
    <row r="52" spans="2:25" s="15" customFormat="1" ht="120">
      <c r="B52" s="26" t="s">
        <v>158</v>
      </c>
      <c r="C52" s="27" t="s">
        <v>30</v>
      </c>
      <c r="D52" s="30" t="s">
        <v>353</v>
      </c>
      <c r="E52" s="30" t="s">
        <v>318</v>
      </c>
      <c r="F52" s="17" t="s">
        <v>53</v>
      </c>
      <c r="G52" s="26" t="s">
        <v>306</v>
      </c>
      <c r="H52" s="26" t="s">
        <v>65</v>
      </c>
      <c r="I52" s="30" t="s">
        <v>175</v>
      </c>
      <c r="J52" s="17" t="s">
        <v>176</v>
      </c>
      <c r="K52" s="26">
        <v>3</v>
      </c>
      <c r="L52" s="26" t="s">
        <v>170</v>
      </c>
      <c r="M52" s="26">
        <v>0</v>
      </c>
      <c r="N52" s="26">
        <v>0</v>
      </c>
      <c r="O52" s="26">
        <v>0</v>
      </c>
      <c r="P52" s="26">
        <v>0</v>
      </c>
      <c r="Q52" s="26">
        <v>0</v>
      </c>
      <c r="R52" s="26">
        <v>1</v>
      </c>
      <c r="S52" s="26">
        <v>1</v>
      </c>
      <c r="T52" s="26">
        <v>1</v>
      </c>
      <c r="U52" s="26">
        <v>0</v>
      </c>
      <c r="V52" s="26">
        <v>0</v>
      </c>
      <c r="W52" s="26">
        <v>0</v>
      </c>
      <c r="X52" s="26">
        <v>0</v>
      </c>
      <c r="Y52" s="24">
        <f t="shared" si="1"/>
        <v>3</v>
      </c>
    </row>
    <row r="53" spans="2:25" s="15" customFormat="1" ht="135">
      <c r="B53" s="26" t="s">
        <v>158</v>
      </c>
      <c r="C53" s="30" t="s">
        <v>34</v>
      </c>
      <c r="D53" s="30" t="s">
        <v>375</v>
      </c>
      <c r="E53" s="30" t="s">
        <v>44</v>
      </c>
      <c r="F53" s="17" t="s">
        <v>53</v>
      </c>
      <c r="G53" s="26" t="s">
        <v>329</v>
      </c>
      <c r="H53" s="26" t="s">
        <v>80</v>
      </c>
      <c r="I53" s="30" t="s">
        <v>177</v>
      </c>
      <c r="J53" s="17" t="s">
        <v>178</v>
      </c>
      <c r="K53" s="26">
        <v>1</v>
      </c>
      <c r="L53" s="26" t="s">
        <v>179</v>
      </c>
      <c r="M53" s="26">
        <v>0</v>
      </c>
      <c r="N53" s="26">
        <v>0</v>
      </c>
      <c r="O53" s="26">
        <v>0</v>
      </c>
      <c r="P53" s="26">
        <v>0</v>
      </c>
      <c r="Q53" s="26">
        <v>0</v>
      </c>
      <c r="R53" s="26">
        <v>0</v>
      </c>
      <c r="S53" s="26">
        <v>0</v>
      </c>
      <c r="T53" s="26">
        <v>1</v>
      </c>
      <c r="U53" s="26">
        <v>0</v>
      </c>
      <c r="V53" s="26">
        <v>0</v>
      </c>
      <c r="W53" s="26">
        <v>0</v>
      </c>
      <c r="X53" s="26">
        <v>0</v>
      </c>
      <c r="Y53" s="24">
        <f t="shared" si="1"/>
        <v>1</v>
      </c>
    </row>
    <row r="54" spans="2:25" s="15" customFormat="1" ht="150">
      <c r="B54" s="26" t="s">
        <v>158</v>
      </c>
      <c r="C54" s="30" t="s">
        <v>34</v>
      </c>
      <c r="D54" s="30"/>
      <c r="E54" s="30" t="s">
        <v>318</v>
      </c>
      <c r="F54" s="17" t="s">
        <v>53</v>
      </c>
      <c r="G54" s="26" t="s">
        <v>316</v>
      </c>
      <c r="H54" s="26" t="s">
        <v>80</v>
      </c>
      <c r="I54" s="30" t="s">
        <v>330</v>
      </c>
      <c r="J54" s="17" t="s">
        <v>180</v>
      </c>
      <c r="K54" s="26">
        <v>12</v>
      </c>
      <c r="L54" s="26" t="s">
        <v>179</v>
      </c>
      <c r="M54" s="26">
        <v>1</v>
      </c>
      <c r="N54" s="26">
        <v>1</v>
      </c>
      <c r="O54" s="26">
        <v>1</v>
      </c>
      <c r="P54" s="26">
        <v>1</v>
      </c>
      <c r="Q54" s="26">
        <v>1</v>
      </c>
      <c r="R54" s="26">
        <v>1</v>
      </c>
      <c r="S54" s="26">
        <v>1</v>
      </c>
      <c r="T54" s="26">
        <v>1</v>
      </c>
      <c r="U54" s="26">
        <v>1</v>
      </c>
      <c r="V54" s="26">
        <v>1</v>
      </c>
      <c r="W54" s="26">
        <v>1</v>
      </c>
      <c r="X54" s="26">
        <v>1</v>
      </c>
      <c r="Y54" s="24">
        <f t="shared" si="1"/>
        <v>12</v>
      </c>
    </row>
    <row r="55" spans="2:25" s="15" customFormat="1" ht="150">
      <c r="B55" s="26" t="s">
        <v>158</v>
      </c>
      <c r="C55" s="27" t="s">
        <v>33</v>
      </c>
      <c r="D55" s="30" t="s">
        <v>366</v>
      </c>
      <c r="E55" s="27" t="s">
        <v>44</v>
      </c>
      <c r="F55" s="26" t="s">
        <v>53</v>
      </c>
      <c r="G55" s="30" t="s">
        <v>274</v>
      </c>
      <c r="H55" s="26" t="s">
        <v>74</v>
      </c>
      <c r="I55" s="30" t="s">
        <v>181</v>
      </c>
      <c r="J55" s="17" t="s">
        <v>182</v>
      </c>
      <c r="K55" s="26">
        <v>3</v>
      </c>
      <c r="L55" s="26" t="s">
        <v>179</v>
      </c>
      <c r="M55" s="26">
        <v>0</v>
      </c>
      <c r="N55" s="26">
        <v>0</v>
      </c>
      <c r="O55" s="26">
        <v>0</v>
      </c>
      <c r="P55" s="26">
        <v>0</v>
      </c>
      <c r="Q55" s="26">
        <v>0</v>
      </c>
      <c r="R55" s="26">
        <v>0</v>
      </c>
      <c r="S55" s="26">
        <v>0</v>
      </c>
      <c r="T55" s="26">
        <v>1</v>
      </c>
      <c r="U55" s="26">
        <v>0</v>
      </c>
      <c r="V55" s="26">
        <v>1</v>
      </c>
      <c r="W55" s="26">
        <v>0</v>
      </c>
      <c r="X55" s="26">
        <v>1</v>
      </c>
      <c r="Y55" s="24">
        <f t="shared" si="1"/>
        <v>3</v>
      </c>
    </row>
    <row r="56" spans="2:25" s="15" customFormat="1" ht="180">
      <c r="B56" s="26" t="s">
        <v>158</v>
      </c>
      <c r="C56" s="27" t="s">
        <v>33</v>
      </c>
      <c r="D56" s="30" t="s">
        <v>366</v>
      </c>
      <c r="E56" s="27" t="s">
        <v>44</v>
      </c>
      <c r="F56" s="17" t="s">
        <v>53</v>
      </c>
      <c r="G56" s="26" t="s">
        <v>314</v>
      </c>
      <c r="H56" s="26" t="s">
        <v>80</v>
      </c>
      <c r="I56" s="30" t="s">
        <v>331</v>
      </c>
      <c r="J56" s="17" t="s">
        <v>183</v>
      </c>
      <c r="K56" s="26">
        <v>3</v>
      </c>
      <c r="L56" s="26" t="s">
        <v>179</v>
      </c>
      <c r="M56" s="26">
        <v>0</v>
      </c>
      <c r="N56" s="26">
        <v>0</v>
      </c>
      <c r="O56" s="26">
        <v>0</v>
      </c>
      <c r="P56" s="26">
        <v>0</v>
      </c>
      <c r="Q56" s="26">
        <v>0</v>
      </c>
      <c r="R56" s="26">
        <v>0</v>
      </c>
      <c r="S56" s="26">
        <v>0</v>
      </c>
      <c r="T56" s="26">
        <v>1</v>
      </c>
      <c r="U56" s="26">
        <v>0</v>
      </c>
      <c r="V56" s="26">
        <v>1</v>
      </c>
      <c r="W56" s="26">
        <v>0</v>
      </c>
      <c r="X56" s="26">
        <v>1</v>
      </c>
      <c r="Y56" s="24">
        <f t="shared" si="1"/>
        <v>3</v>
      </c>
    </row>
    <row r="57" spans="2:25" s="15" customFormat="1" ht="195">
      <c r="B57" s="26" t="s">
        <v>158</v>
      </c>
      <c r="C57" s="30" t="s">
        <v>31</v>
      </c>
      <c r="D57" s="30" t="s">
        <v>358</v>
      </c>
      <c r="E57" s="27" t="s">
        <v>44</v>
      </c>
      <c r="F57" s="17" t="s">
        <v>53</v>
      </c>
      <c r="G57" s="30" t="s">
        <v>343</v>
      </c>
      <c r="H57" s="26" t="s">
        <v>342</v>
      </c>
      <c r="I57" s="23" t="s">
        <v>184</v>
      </c>
      <c r="J57" s="17" t="s">
        <v>185</v>
      </c>
      <c r="K57" s="26">
        <v>7</v>
      </c>
      <c r="L57" s="26" t="s">
        <v>179</v>
      </c>
      <c r="M57" s="26">
        <v>1</v>
      </c>
      <c r="N57" s="26">
        <v>1</v>
      </c>
      <c r="O57" s="26">
        <v>1</v>
      </c>
      <c r="P57" s="26">
        <v>1</v>
      </c>
      <c r="Q57" s="26">
        <v>1</v>
      </c>
      <c r="R57" s="26">
        <v>1</v>
      </c>
      <c r="S57" s="26"/>
      <c r="T57" s="26"/>
      <c r="U57" s="26"/>
      <c r="V57" s="26"/>
      <c r="W57" s="26">
        <v>0</v>
      </c>
      <c r="X57" s="26">
        <v>1</v>
      </c>
      <c r="Y57" s="24">
        <f t="shared" si="1"/>
        <v>7</v>
      </c>
    </row>
    <row r="58" spans="2:25" s="15" customFormat="1" ht="195">
      <c r="B58" s="26" t="s">
        <v>158</v>
      </c>
      <c r="C58" s="30" t="s">
        <v>31</v>
      </c>
      <c r="D58" s="30" t="s">
        <v>358</v>
      </c>
      <c r="E58" s="27" t="s">
        <v>44</v>
      </c>
      <c r="F58" s="17" t="s">
        <v>53</v>
      </c>
      <c r="G58" s="30" t="s">
        <v>274</v>
      </c>
      <c r="H58" s="26" t="s">
        <v>80</v>
      </c>
      <c r="I58" s="30" t="s">
        <v>184</v>
      </c>
      <c r="J58" s="17" t="s">
        <v>186</v>
      </c>
      <c r="K58" s="26">
        <v>2</v>
      </c>
      <c r="L58" s="26" t="s">
        <v>187</v>
      </c>
      <c r="M58" s="26">
        <v>0</v>
      </c>
      <c r="N58" s="26">
        <v>0</v>
      </c>
      <c r="O58" s="26">
        <v>0</v>
      </c>
      <c r="P58" s="26">
        <v>0</v>
      </c>
      <c r="Q58" s="26">
        <v>0</v>
      </c>
      <c r="R58" s="26">
        <v>1</v>
      </c>
      <c r="S58" s="26"/>
      <c r="T58" s="26"/>
      <c r="U58" s="26"/>
      <c r="V58" s="26"/>
      <c r="W58" s="26"/>
      <c r="X58" s="26">
        <v>1</v>
      </c>
      <c r="Y58" s="24">
        <f t="shared" si="1"/>
        <v>2</v>
      </c>
    </row>
    <row r="59" spans="2:25" s="15" customFormat="1" ht="120">
      <c r="B59" s="26" t="s">
        <v>158</v>
      </c>
      <c r="C59" s="30" t="s">
        <v>31</v>
      </c>
      <c r="D59" s="30" t="s">
        <v>359</v>
      </c>
      <c r="E59" s="27" t="s">
        <v>44</v>
      </c>
      <c r="F59" s="17" t="s">
        <v>53</v>
      </c>
      <c r="G59" s="26" t="s">
        <v>315</v>
      </c>
      <c r="H59" s="26" t="s">
        <v>87</v>
      </c>
      <c r="I59" s="30" t="s">
        <v>188</v>
      </c>
      <c r="J59" s="17" t="s">
        <v>189</v>
      </c>
      <c r="K59" s="26">
        <v>2</v>
      </c>
      <c r="L59" s="26" t="s">
        <v>190</v>
      </c>
      <c r="M59" s="26">
        <v>0</v>
      </c>
      <c r="N59" s="26">
        <v>0</v>
      </c>
      <c r="O59" s="26">
        <v>0</v>
      </c>
      <c r="P59" s="26">
        <v>0</v>
      </c>
      <c r="Q59" s="26">
        <v>0</v>
      </c>
      <c r="R59" s="26">
        <v>1</v>
      </c>
      <c r="S59" s="26">
        <v>0</v>
      </c>
      <c r="T59" s="26">
        <v>0</v>
      </c>
      <c r="U59" s="26"/>
      <c r="V59" s="26">
        <v>0</v>
      </c>
      <c r="W59" s="26">
        <v>0</v>
      </c>
      <c r="X59" s="26">
        <v>1</v>
      </c>
      <c r="Y59" s="24">
        <f t="shared" si="1"/>
        <v>2</v>
      </c>
    </row>
    <row r="60" spans="2:25" s="15" customFormat="1" ht="195">
      <c r="B60" s="26" t="s">
        <v>158</v>
      </c>
      <c r="C60" s="30" t="s">
        <v>31</v>
      </c>
      <c r="D60" s="30" t="s">
        <v>358</v>
      </c>
      <c r="E60" s="27" t="s">
        <v>44</v>
      </c>
      <c r="F60" s="17" t="s">
        <v>53</v>
      </c>
      <c r="G60" s="26" t="s">
        <v>313</v>
      </c>
      <c r="H60" s="26" t="s">
        <v>71</v>
      </c>
      <c r="I60" s="30" t="s">
        <v>191</v>
      </c>
      <c r="J60" s="17" t="s">
        <v>192</v>
      </c>
      <c r="K60" s="26">
        <v>1</v>
      </c>
      <c r="L60" s="26" t="s">
        <v>190</v>
      </c>
      <c r="M60" s="26">
        <v>0</v>
      </c>
      <c r="N60" s="26">
        <v>0</v>
      </c>
      <c r="O60" s="26">
        <v>0</v>
      </c>
      <c r="P60" s="26">
        <v>0</v>
      </c>
      <c r="Q60" s="26">
        <v>0</v>
      </c>
      <c r="R60" s="26">
        <v>0</v>
      </c>
      <c r="S60" s="26">
        <v>0</v>
      </c>
      <c r="T60" s="26">
        <v>1</v>
      </c>
      <c r="U60" s="26">
        <v>0</v>
      </c>
      <c r="V60" s="26">
        <v>0</v>
      </c>
      <c r="W60" s="26">
        <v>0</v>
      </c>
      <c r="X60" s="26">
        <v>0</v>
      </c>
      <c r="Y60" s="24">
        <f t="shared" si="1"/>
        <v>1</v>
      </c>
    </row>
    <row r="61" spans="2:25" s="15" customFormat="1" ht="195">
      <c r="B61" s="26" t="s">
        <v>158</v>
      </c>
      <c r="C61" s="30" t="s">
        <v>31</v>
      </c>
      <c r="D61" s="30" t="s">
        <v>358</v>
      </c>
      <c r="E61" s="27" t="s">
        <v>44</v>
      </c>
      <c r="F61" s="17" t="s">
        <v>53</v>
      </c>
      <c r="G61" s="26" t="s">
        <v>312</v>
      </c>
      <c r="H61" s="26" t="s">
        <v>71</v>
      </c>
      <c r="I61" s="30" t="s">
        <v>191</v>
      </c>
      <c r="J61" s="17" t="s">
        <v>193</v>
      </c>
      <c r="K61" s="26">
        <v>1</v>
      </c>
      <c r="L61" s="26" t="s">
        <v>190</v>
      </c>
      <c r="M61" s="26">
        <v>0</v>
      </c>
      <c r="N61" s="26">
        <v>0</v>
      </c>
      <c r="O61" s="26">
        <v>0</v>
      </c>
      <c r="P61" s="26">
        <v>0</v>
      </c>
      <c r="Q61" s="26">
        <v>0</v>
      </c>
      <c r="R61" s="26"/>
      <c r="S61" s="26"/>
      <c r="T61" s="26"/>
      <c r="U61" s="26">
        <v>1</v>
      </c>
      <c r="V61" s="26">
        <v>0</v>
      </c>
      <c r="W61" s="26">
        <v>0</v>
      </c>
      <c r="X61" s="26">
        <v>0</v>
      </c>
      <c r="Y61" s="24">
        <f t="shared" si="1"/>
        <v>1</v>
      </c>
    </row>
    <row r="62" spans="2:25" s="15" customFormat="1" ht="195">
      <c r="B62" s="26" t="s">
        <v>158</v>
      </c>
      <c r="C62" s="30" t="s">
        <v>31</v>
      </c>
      <c r="D62" s="30" t="s">
        <v>358</v>
      </c>
      <c r="E62" s="27" t="s">
        <v>44</v>
      </c>
      <c r="F62" s="17" t="s">
        <v>53</v>
      </c>
      <c r="G62" s="26" t="s">
        <v>311</v>
      </c>
      <c r="H62" s="17" t="s">
        <v>342</v>
      </c>
      <c r="I62" s="17" t="s">
        <v>194</v>
      </c>
      <c r="J62" s="17" t="s">
        <v>195</v>
      </c>
      <c r="K62" s="35">
        <v>1</v>
      </c>
      <c r="L62" s="26" t="s">
        <v>190</v>
      </c>
      <c r="M62" s="26">
        <v>0</v>
      </c>
      <c r="N62" s="26">
        <v>0</v>
      </c>
      <c r="O62" s="26">
        <v>0</v>
      </c>
      <c r="P62" s="26">
        <v>0</v>
      </c>
      <c r="Q62" s="26">
        <v>0</v>
      </c>
      <c r="R62" s="26"/>
      <c r="S62" s="26"/>
      <c r="T62" s="26">
        <v>1</v>
      </c>
      <c r="U62" s="26"/>
      <c r="V62" s="26">
        <v>0</v>
      </c>
      <c r="W62" s="26">
        <v>0</v>
      </c>
      <c r="X62" s="26">
        <v>0</v>
      </c>
      <c r="Y62" s="24">
        <f t="shared" si="1"/>
        <v>1</v>
      </c>
    </row>
    <row r="63" spans="2:25" s="15" customFormat="1" ht="195">
      <c r="B63" s="26" t="s">
        <v>158</v>
      </c>
      <c r="C63" s="30" t="s">
        <v>31</v>
      </c>
      <c r="D63" s="30" t="s">
        <v>358</v>
      </c>
      <c r="E63" s="27" t="s">
        <v>44</v>
      </c>
      <c r="F63" s="17" t="s">
        <v>53</v>
      </c>
      <c r="G63" s="26" t="s">
        <v>311</v>
      </c>
      <c r="H63" s="17" t="s">
        <v>71</v>
      </c>
      <c r="I63" s="38" t="s">
        <v>196</v>
      </c>
      <c r="J63" s="17" t="s">
        <v>197</v>
      </c>
      <c r="K63" s="35">
        <v>1</v>
      </c>
      <c r="L63" s="26" t="s">
        <v>190</v>
      </c>
      <c r="M63" s="26">
        <v>0</v>
      </c>
      <c r="N63" s="26">
        <v>0</v>
      </c>
      <c r="O63" s="26">
        <v>0</v>
      </c>
      <c r="P63" s="26">
        <v>0</v>
      </c>
      <c r="Q63" s="26">
        <v>0</v>
      </c>
      <c r="R63" s="26"/>
      <c r="S63" s="26"/>
      <c r="T63" s="26"/>
      <c r="U63" s="26">
        <v>1</v>
      </c>
      <c r="V63" s="26">
        <v>0</v>
      </c>
      <c r="W63" s="26">
        <v>0</v>
      </c>
      <c r="X63" s="26">
        <v>0</v>
      </c>
      <c r="Y63" s="24">
        <f t="shared" si="1"/>
        <v>1</v>
      </c>
    </row>
    <row r="64" spans="2:25" s="15" customFormat="1" ht="135">
      <c r="B64" s="26" t="s">
        <v>158</v>
      </c>
      <c r="C64" s="30" t="s">
        <v>34</v>
      </c>
      <c r="D64" s="30" t="s">
        <v>375</v>
      </c>
      <c r="E64" s="27" t="s">
        <v>44</v>
      </c>
      <c r="F64" s="17" t="s">
        <v>53</v>
      </c>
      <c r="G64" s="30" t="s">
        <v>274</v>
      </c>
      <c r="H64" s="17" t="s">
        <v>80</v>
      </c>
      <c r="I64" s="23" t="s">
        <v>308</v>
      </c>
      <c r="J64" s="17" t="s">
        <v>198</v>
      </c>
      <c r="K64" s="35">
        <v>48</v>
      </c>
      <c r="L64" s="26" t="s">
        <v>162</v>
      </c>
      <c r="M64" s="35">
        <v>4</v>
      </c>
      <c r="N64" s="35">
        <v>4</v>
      </c>
      <c r="O64" s="35">
        <v>4</v>
      </c>
      <c r="P64" s="35">
        <v>4</v>
      </c>
      <c r="Q64" s="35">
        <v>4</v>
      </c>
      <c r="R64" s="35">
        <v>4</v>
      </c>
      <c r="S64" s="35">
        <v>4</v>
      </c>
      <c r="T64" s="35">
        <v>4</v>
      </c>
      <c r="U64" s="35">
        <v>4</v>
      </c>
      <c r="V64" s="35">
        <v>4</v>
      </c>
      <c r="W64" s="35">
        <v>4</v>
      </c>
      <c r="X64" s="35">
        <v>4</v>
      </c>
      <c r="Y64" s="24">
        <f t="shared" si="1"/>
        <v>48</v>
      </c>
    </row>
    <row r="65" spans="2:25" s="15" customFormat="1" ht="105">
      <c r="B65" s="26" t="s">
        <v>158</v>
      </c>
      <c r="C65" s="30" t="s">
        <v>34</v>
      </c>
      <c r="D65" s="30"/>
      <c r="E65" s="27" t="s">
        <v>44</v>
      </c>
      <c r="F65" s="17" t="s">
        <v>55</v>
      </c>
      <c r="G65" s="30" t="s">
        <v>274</v>
      </c>
      <c r="H65" s="17" t="s">
        <v>80</v>
      </c>
      <c r="I65" s="17" t="s">
        <v>393</v>
      </c>
      <c r="J65" s="17" t="s">
        <v>397</v>
      </c>
      <c r="K65" s="35">
        <v>1</v>
      </c>
      <c r="L65" s="26" t="s">
        <v>190</v>
      </c>
      <c r="M65" s="35">
        <v>0</v>
      </c>
      <c r="N65" s="35">
        <v>0</v>
      </c>
      <c r="O65" s="35"/>
      <c r="P65" s="35">
        <v>0</v>
      </c>
      <c r="Q65" s="35">
        <v>0</v>
      </c>
      <c r="R65" s="35"/>
      <c r="S65" s="35">
        <v>1</v>
      </c>
      <c r="T65" s="35">
        <v>0</v>
      </c>
      <c r="U65" s="35"/>
      <c r="V65" s="35">
        <v>0</v>
      </c>
      <c r="W65" s="35">
        <v>0</v>
      </c>
      <c r="X65" s="35"/>
      <c r="Y65" s="24">
        <f t="shared" si="1"/>
        <v>1</v>
      </c>
    </row>
    <row r="66" spans="2:25" s="15" customFormat="1" ht="165">
      <c r="B66" s="26" t="s">
        <v>199</v>
      </c>
      <c r="C66" s="30" t="s">
        <v>31</v>
      </c>
      <c r="D66" s="30"/>
      <c r="E66" s="26" t="s">
        <v>48</v>
      </c>
      <c r="F66" s="17" t="s">
        <v>51</v>
      </c>
      <c r="G66" s="17" t="s">
        <v>200</v>
      </c>
      <c r="H66" s="17" t="s">
        <v>66</v>
      </c>
      <c r="I66" s="26" t="s">
        <v>201</v>
      </c>
      <c r="J66" s="17" t="s">
        <v>202</v>
      </c>
      <c r="K66" s="26">
        <v>1</v>
      </c>
      <c r="L66" s="26" t="s">
        <v>162</v>
      </c>
      <c r="M66" s="26">
        <v>0</v>
      </c>
      <c r="N66" s="26">
        <v>0</v>
      </c>
      <c r="O66" s="26">
        <v>0</v>
      </c>
      <c r="P66" s="26">
        <v>0</v>
      </c>
      <c r="Q66" s="26">
        <v>0</v>
      </c>
      <c r="R66" s="26">
        <v>0</v>
      </c>
      <c r="S66" s="26">
        <v>0</v>
      </c>
      <c r="T66" s="26">
        <v>0</v>
      </c>
      <c r="U66" s="26">
        <v>0</v>
      </c>
      <c r="V66" s="26">
        <v>0</v>
      </c>
      <c r="W66" s="26">
        <v>0</v>
      </c>
      <c r="X66" s="26">
        <v>1</v>
      </c>
      <c r="Y66" s="24">
        <f t="shared" si="1"/>
        <v>1</v>
      </c>
    </row>
    <row r="67" spans="2:25" s="15" customFormat="1" ht="120">
      <c r="B67" s="26" t="s">
        <v>199</v>
      </c>
      <c r="C67" s="30" t="s">
        <v>31</v>
      </c>
      <c r="D67" s="30" t="s">
        <v>359</v>
      </c>
      <c r="E67" s="26" t="s">
        <v>48</v>
      </c>
      <c r="F67" s="17" t="s">
        <v>53</v>
      </c>
      <c r="G67" s="17" t="s">
        <v>203</v>
      </c>
      <c r="H67" s="26" t="s">
        <v>204</v>
      </c>
      <c r="I67" s="26" t="s">
        <v>309</v>
      </c>
      <c r="J67" s="17" t="s">
        <v>205</v>
      </c>
      <c r="K67" s="26">
        <v>12</v>
      </c>
      <c r="L67" s="26" t="s">
        <v>206</v>
      </c>
      <c r="M67" s="26">
        <v>1</v>
      </c>
      <c r="N67" s="26">
        <v>1</v>
      </c>
      <c r="O67" s="26">
        <v>1</v>
      </c>
      <c r="P67" s="26">
        <v>1</v>
      </c>
      <c r="Q67" s="26">
        <v>1</v>
      </c>
      <c r="R67" s="26">
        <v>1</v>
      </c>
      <c r="S67" s="26">
        <v>1</v>
      </c>
      <c r="T67" s="26">
        <v>1</v>
      </c>
      <c r="U67" s="26">
        <v>1</v>
      </c>
      <c r="V67" s="26">
        <v>1</v>
      </c>
      <c r="W67" s="26">
        <v>1</v>
      </c>
      <c r="X67" s="26">
        <v>1</v>
      </c>
      <c r="Y67" s="24">
        <f t="shared" si="1"/>
        <v>12</v>
      </c>
    </row>
    <row r="68" spans="2:25" s="15" customFormat="1" ht="135">
      <c r="B68" s="26" t="s">
        <v>199</v>
      </c>
      <c r="C68" s="30" t="s">
        <v>31</v>
      </c>
      <c r="D68" s="30"/>
      <c r="E68" s="26" t="s">
        <v>48</v>
      </c>
      <c r="F68" s="17" t="s">
        <v>53</v>
      </c>
      <c r="G68" s="17" t="s">
        <v>207</v>
      </c>
      <c r="H68" s="26" t="s">
        <v>204</v>
      </c>
      <c r="I68" s="26" t="s">
        <v>208</v>
      </c>
      <c r="J68" s="17" t="s">
        <v>310</v>
      </c>
      <c r="K68" s="26">
        <v>1</v>
      </c>
      <c r="L68" s="26" t="s">
        <v>162</v>
      </c>
      <c r="M68" s="26">
        <v>0</v>
      </c>
      <c r="N68" s="26">
        <v>0</v>
      </c>
      <c r="O68" s="26">
        <v>0</v>
      </c>
      <c r="P68" s="26">
        <v>0</v>
      </c>
      <c r="Q68" s="26">
        <v>0</v>
      </c>
      <c r="R68" s="26">
        <v>0</v>
      </c>
      <c r="S68" s="26">
        <v>1</v>
      </c>
      <c r="T68" s="26">
        <v>0</v>
      </c>
      <c r="U68" s="26">
        <v>0</v>
      </c>
      <c r="V68" s="26">
        <v>0</v>
      </c>
      <c r="W68" s="26">
        <v>0</v>
      </c>
      <c r="X68" s="26">
        <v>0</v>
      </c>
      <c r="Y68" s="24">
        <f t="shared" si="1"/>
        <v>1</v>
      </c>
    </row>
    <row r="69" spans="2:25" s="15" customFormat="1" ht="120">
      <c r="B69" s="26" t="s">
        <v>199</v>
      </c>
      <c r="C69" s="30" t="s">
        <v>31</v>
      </c>
      <c r="D69" s="30" t="s">
        <v>355</v>
      </c>
      <c r="E69" s="26" t="s">
        <v>47</v>
      </c>
      <c r="F69" s="17" t="s">
        <v>53</v>
      </c>
      <c r="G69" s="17" t="s">
        <v>159</v>
      </c>
      <c r="H69" s="17" t="s">
        <v>73</v>
      </c>
      <c r="I69" s="26" t="s">
        <v>209</v>
      </c>
      <c r="J69" s="17" t="s">
        <v>210</v>
      </c>
      <c r="K69" s="26">
        <v>1</v>
      </c>
      <c r="L69" s="26" t="s">
        <v>146</v>
      </c>
      <c r="M69" s="26">
        <v>0</v>
      </c>
      <c r="N69" s="26">
        <v>0</v>
      </c>
      <c r="O69" s="26">
        <v>0</v>
      </c>
      <c r="P69" s="26">
        <v>0</v>
      </c>
      <c r="Q69" s="26">
        <v>0</v>
      </c>
      <c r="R69" s="26">
        <v>0</v>
      </c>
      <c r="S69" s="26">
        <v>0</v>
      </c>
      <c r="T69" s="26">
        <v>0</v>
      </c>
      <c r="U69" s="26">
        <v>0</v>
      </c>
      <c r="V69" s="26">
        <v>0</v>
      </c>
      <c r="W69" s="26">
        <v>0</v>
      </c>
      <c r="X69" s="26">
        <v>1</v>
      </c>
      <c r="Y69" s="24">
        <f t="shared" si="1"/>
        <v>1</v>
      </c>
    </row>
    <row r="70" spans="2:25" s="15" customFormat="1" ht="135">
      <c r="B70" s="26" t="s">
        <v>199</v>
      </c>
      <c r="C70" s="30" t="s">
        <v>31</v>
      </c>
      <c r="D70" s="30" t="s">
        <v>355</v>
      </c>
      <c r="E70" s="26" t="s">
        <v>41</v>
      </c>
      <c r="F70" s="17" t="s">
        <v>53</v>
      </c>
      <c r="G70" s="17" t="s">
        <v>211</v>
      </c>
      <c r="H70" s="17" t="s">
        <v>70</v>
      </c>
      <c r="I70" s="26" t="s">
        <v>212</v>
      </c>
      <c r="J70" s="17" t="s">
        <v>213</v>
      </c>
      <c r="K70" s="26">
        <v>1</v>
      </c>
      <c r="L70" s="26" t="s">
        <v>214</v>
      </c>
      <c r="M70" s="26">
        <v>0</v>
      </c>
      <c r="N70" s="26">
        <v>0</v>
      </c>
      <c r="O70" s="26">
        <v>0</v>
      </c>
      <c r="P70" s="26">
        <v>0</v>
      </c>
      <c r="Q70" s="26">
        <v>0</v>
      </c>
      <c r="R70" s="26">
        <v>0</v>
      </c>
      <c r="S70" s="26">
        <v>0</v>
      </c>
      <c r="T70" s="26">
        <v>0</v>
      </c>
      <c r="U70" s="26">
        <v>0</v>
      </c>
      <c r="V70" s="26">
        <v>0</v>
      </c>
      <c r="W70" s="26">
        <v>0</v>
      </c>
      <c r="X70" s="26">
        <v>1</v>
      </c>
      <c r="Y70" s="24">
        <f t="shared" si="1"/>
        <v>1</v>
      </c>
    </row>
    <row r="71" spans="2:25" s="15" customFormat="1" ht="120">
      <c r="B71" s="26" t="s">
        <v>199</v>
      </c>
      <c r="C71" s="30" t="s">
        <v>31</v>
      </c>
      <c r="D71" s="30" t="s">
        <v>355</v>
      </c>
      <c r="E71" s="26" t="s">
        <v>41</v>
      </c>
      <c r="F71" s="17" t="s">
        <v>53</v>
      </c>
      <c r="G71" s="26" t="s">
        <v>159</v>
      </c>
      <c r="H71" s="17" t="s">
        <v>73</v>
      </c>
      <c r="I71" s="26" t="s">
        <v>215</v>
      </c>
      <c r="J71" s="17" t="s">
        <v>216</v>
      </c>
      <c r="K71" s="26">
        <v>1</v>
      </c>
      <c r="L71" s="26" t="s">
        <v>217</v>
      </c>
      <c r="M71" s="26">
        <v>0</v>
      </c>
      <c r="N71" s="26">
        <v>0</v>
      </c>
      <c r="O71" s="26">
        <v>0</v>
      </c>
      <c r="P71" s="26">
        <v>0</v>
      </c>
      <c r="Q71" s="26">
        <v>1</v>
      </c>
      <c r="R71" s="26">
        <v>0</v>
      </c>
      <c r="S71" s="26">
        <v>0</v>
      </c>
      <c r="T71" s="26">
        <v>0</v>
      </c>
      <c r="U71" s="26">
        <v>0</v>
      </c>
      <c r="V71" s="26">
        <v>0</v>
      </c>
      <c r="W71" s="26">
        <v>0</v>
      </c>
      <c r="X71" s="26">
        <v>0</v>
      </c>
      <c r="Y71" s="24">
        <f t="shared" si="1"/>
        <v>1</v>
      </c>
    </row>
    <row r="72" spans="2:25" s="15" customFormat="1" ht="135">
      <c r="B72" s="26" t="s">
        <v>199</v>
      </c>
      <c r="C72" s="30" t="s">
        <v>34</v>
      </c>
      <c r="D72" s="30" t="s">
        <v>375</v>
      </c>
      <c r="E72" s="26" t="s">
        <v>41</v>
      </c>
      <c r="F72" s="17" t="s">
        <v>53</v>
      </c>
      <c r="G72" s="26" t="s">
        <v>218</v>
      </c>
      <c r="H72" s="17" t="s">
        <v>81</v>
      </c>
      <c r="I72" s="26" t="s">
        <v>219</v>
      </c>
      <c r="J72" s="17" t="s">
        <v>220</v>
      </c>
      <c r="K72" s="26">
        <v>2</v>
      </c>
      <c r="L72" s="26" t="s">
        <v>221</v>
      </c>
      <c r="M72" s="26">
        <v>0</v>
      </c>
      <c r="N72" s="26">
        <v>0</v>
      </c>
      <c r="O72" s="26">
        <v>0</v>
      </c>
      <c r="P72" s="26">
        <v>0</v>
      </c>
      <c r="Q72" s="26">
        <v>0</v>
      </c>
      <c r="R72" s="26">
        <v>0</v>
      </c>
      <c r="S72" s="26">
        <v>0</v>
      </c>
      <c r="T72" s="26">
        <v>1</v>
      </c>
      <c r="U72" s="26">
        <v>0</v>
      </c>
      <c r="V72" s="26">
        <v>0</v>
      </c>
      <c r="W72" s="26">
        <v>1</v>
      </c>
      <c r="X72" s="26">
        <v>0</v>
      </c>
      <c r="Y72" s="24">
        <f t="shared" si="1"/>
        <v>2</v>
      </c>
    </row>
    <row r="73" spans="2:25" s="15" customFormat="1" ht="135">
      <c r="B73" s="26" t="s">
        <v>199</v>
      </c>
      <c r="C73" s="30" t="s">
        <v>31</v>
      </c>
      <c r="D73" s="30"/>
      <c r="E73" s="26" t="s">
        <v>40</v>
      </c>
      <c r="F73" s="17" t="s">
        <v>54</v>
      </c>
      <c r="G73" s="17" t="s">
        <v>222</v>
      </c>
      <c r="H73" s="17" t="s">
        <v>81</v>
      </c>
      <c r="I73" s="26" t="s">
        <v>223</v>
      </c>
      <c r="J73" s="17" t="s">
        <v>224</v>
      </c>
      <c r="K73" s="26">
        <v>1</v>
      </c>
      <c r="L73" s="26" t="s">
        <v>225</v>
      </c>
      <c r="M73" s="26">
        <v>0</v>
      </c>
      <c r="N73" s="26">
        <v>0</v>
      </c>
      <c r="O73" s="26">
        <v>0</v>
      </c>
      <c r="P73" s="26">
        <v>0</v>
      </c>
      <c r="Q73" s="26">
        <v>0</v>
      </c>
      <c r="R73" s="26">
        <v>0</v>
      </c>
      <c r="S73" s="26">
        <v>0</v>
      </c>
      <c r="T73" s="26">
        <v>0</v>
      </c>
      <c r="U73" s="26">
        <v>0</v>
      </c>
      <c r="V73" s="26">
        <v>0</v>
      </c>
      <c r="W73" s="26">
        <v>0</v>
      </c>
      <c r="X73" s="26">
        <v>1</v>
      </c>
      <c r="Y73" s="24">
        <f t="shared" si="1"/>
        <v>1</v>
      </c>
    </row>
    <row r="74" spans="2:25" s="15" customFormat="1" ht="195">
      <c r="B74" s="26" t="s">
        <v>199</v>
      </c>
      <c r="C74" s="30" t="s">
        <v>31</v>
      </c>
      <c r="D74" s="30" t="s">
        <v>358</v>
      </c>
      <c r="E74" s="26" t="s">
        <v>46</v>
      </c>
      <c r="F74" s="17" t="s">
        <v>53</v>
      </c>
      <c r="G74" s="26" t="s">
        <v>226</v>
      </c>
      <c r="H74" s="17" t="s">
        <v>67</v>
      </c>
      <c r="I74" s="26" t="s">
        <v>227</v>
      </c>
      <c r="J74" s="17" t="s">
        <v>228</v>
      </c>
      <c r="K74" s="26">
        <v>1</v>
      </c>
      <c r="L74" s="26" t="s">
        <v>221</v>
      </c>
      <c r="M74" s="26">
        <v>0</v>
      </c>
      <c r="N74" s="26">
        <v>0</v>
      </c>
      <c r="O74" s="26">
        <v>0</v>
      </c>
      <c r="P74" s="26">
        <v>0</v>
      </c>
      <c r="Q74" s="26">
        <v>0</v>
      </c>
      <c r="R74" s="26">
        <v>1</v>
      </c>
      <c r="S74" s="26">
        <v>0</v>
      </c>
      <c r="T74" s="26">
        <v>0</v>
      </c>
      <c r="U74" s="26">
        <v>0</v>
      </c>
      <c r="V74" s="26">
        <v>0</v>
      </c>
      <c r="W74" s="26">
        <v>0</v>
      </c>
      <c r="X74" s="26">
        <v>0</v>
      </c>
      <c r="Y74" s="24">
        <f t="shared" si="1"/>
        <v>1</v>
      </c>
    </row>
    <row r="75" spans="2:25" s="15" customFormat="1" ht="180">
      <c r="B75" s="26" t="s">
        <v>199</v>
      </c>
      <c r="C75" s="30" t="s">
        <v>34</v>
      </c>
      <c r="D75" s="30" t="s">
        <v>375</v>
      </c>
      <c r="E75" s="26" t="s">
        <v>46</v>
      </c>
      <c r="F75" s="17" t="s">
        <v>53</v>
      </c>
      <c r="G75" s="17" t="s">
        <v>229</v>
      </c>
      <c r="H75" s="17" t="s">
        <v>81</v>
      </c>
      <c r="I75" s="17" t="s">
        <v>230</v>
      </c>
      <c r="J75" s="17" t="s">
        <v>231</v>
      </c>
      <c r="K75" s="26">
        <v>1</v>
      </c>
      <c r="L75" s="26" t="s">
        <v>221</v>
      </c>
      <c r="M75" s="26">
        <v>0</v>
      </c>
      <c r="N75" s="26">
        <v>0</v>
      </c>
      <c r="O75" s="26">
        <v>0</v>
      </c>
      <c r="P75" s="26">
        <v>0</v>
      </c>
      <c r="Q75" s="26">
        <v>0</v>
      </c>
      <c r="R75" s="26">
        <v>1</v>
      </c>
      <c r="S75" s="26">
        <v>0</v>
      </c>
      <c r="T75" s="26">
        <v>0</v>
      </c>
      <c r="U75" s="26">
        <v>0</v>
      </c>
      <c r="V75" s="26">
        <v>0</v>
      </c>
      <c r="W75" s="26">
        <v>0</v>
      </c>
      <c r="X75" s="26">
        <v>0</v>
      </c>
      <c r="Y75" s="24">
        <f t="shared" si="1"/>
        <v>1</v>
      </c>
    </row>
    <row r="76" spans="2:25" s="15" customFormat="1" ht="150">
      <c r="B76" s="26" t="s">
        <v>199</v>
      </c>
      <c r="C76" s="30" t="s">
        <v>31</v>
      </c>
      <c r="D76" s="30"/>
      <c r="E76" s="26" t="s">
        <v>45</v>
      </c>
      <c r="F76" s="17" t="s">
        <v>53</v>
      </c>
      <c r="G76" s="17" t="s">
        <v>232</v>
      </c>
      <c r="H76" s="17" t="s">
        <v>66</v>
      </c>
      <c r="I76" s="26" t="s">
        <v>233</v>
      </c>
      <c r="J76" s="17" t="s">
        <v>234</v>
      </c>
      <c r="K76" s="26">
        <v>1</v>
      </c>
      <c r="L76" s="26" t="s">
        <v>300</v>
      </c>
      <c r="M76" s="26">
        <v>0</v>
      </c>
      <c r="N76" s="26">
        <v>0</v>
      </c>
      <c r="O76" s="26">
        <v>0</v>
      </c>
      <c r="P76" s="26">
        <v>0</v>
      </c>
      <c r="Q76" s="26">
        <v>0</v>
      </c>
      <c r="R76" s="26">
        <v>0</v>
      </c>
      <c r="S76" s="26">
        <v>0</v>
      </c>
      <c r="T76" s="26">
        <v>1</v>
      </c>
      <c r="U76" s="26">
        <v>0</v>
      </c>
      <c r="V76" s="26">
        <v>0</v>
      </c>
      <c r="W76" s="26">
        <v>0</v>
      </c>
      <c r="X76" s="26">
        <v>0</v>
      </c>
      <c r="Y76" s="24">
        <f t="shared" si="1"/>
        <v>1</v>
      </c>
    </row>
    <row r="77" spans="2:25" s="15" customFormat="1" ht="150">
      <c r="B77" s="26" t="s">
        <v>199</v>
      </c>
      <c r="C77" s="30" t="s">
        <v>34</v>
      </c>
      <c r="D77" s="30"/>
      <c r="E77" s="17" t="s">
        <v>235</v>
      </c>
      <c r="F77" s="17" t="s">
        <v>55</v>
      </c>
      <c r="G77" s="17" t="s">
        <v>222</v>
      </c>
      <c r="H77" s="47"/>
      <c r="I77" s="17" t="s">
        <v>236</v>
      </c>
      <c r="J77" s="17" t="s">
        <v>237</v>
      </c>
      <c r="K77" s="22">
        <v>1</v>
      </c>
      <c r="L77" s="17" t="s">
        <v>157</v>
      </c>
      <c r="M77" s="17">
        <v>0</v>
      </c>
      <c r="N77" s="17">
        <v>0</v>
      </c>
      <c r="O77" s="17">
        <v>0</v>
      </c>
      <c r="P77" s="17">
        <v>0</v>
      </c>
      <c r="Q77" s="17">
        <v>1</v>
      </c>
      <c r="R77" s="17">
        <v>0</v>
      </c>
      <c r="S77" s="17">
        <v>0</v>
      </c>
      <c r="T77" s="17">
        <v>0</v>
      </c>
      <c r="U77" s="17">
        <v>0</v>
      </c>
      <c r="V77" s="17">
        <v>0</v>
      </c>
      <c r="W77" s="17">
        <v>0</v>
      </c>
      <c r="X77" s="17">
        <v>0</v>
      </c>
      <c r="Y77" s="24">
        <f t="shared" si="1"/>
        <v>1</v>
      </c>
    </row>
    <row r="78" spans="2:25" s="15" customFormat="1" ht="105">
      <c r="B78" s="26" t="s">
        <v>199</v>
      </c>
      <c r="C78" s="30" t="s">
        <v>34</v>
      </c>
      <c r="D78" s="30" t="s">
        <v>370</v>
      </c>
      <c r="E78" s="17" t="s">
        <v>235</v>
      </c>
      <c r="F78" s="17" t="s">
        <v>55</v>
      </c>
      <c r="G78" s="17" t="s">
        <v>222</v>
      </c>
      <c r="H78" s="47"/>
      <c r="I78" s="17" t="s">
        <v>238</v>
      </c>
      <c r="J78" s="17" t="s">
        <v>239</v>
      </c>
      <c r="K78" s="22">
        <v>1</v>
      </c>
      <c r="L78" s="17" t="s">
        <v>157</v>
      </c>
      <c r="M78" s="17">
        <v>0</v>
      </c>
      <c r="N78" s="17">
        <v>0</v>
      </c>
      <c r="O78" s="17">
        <v>0</v>
      </c>
      <c r="P78" s="17">
        <v>0</v>
      </c>
      <c r="Q78" s="17">
        <v>0</v>
      </c>
      <c r="R78" s="17">
        <v>0</v>
      </c>
      <c r="S78" s="17">
        <v>0</v>
      </c>
      <c r="T78" s="17">
        <v>0</v>
      </c>
      <c r="U78" s="17">
        <v>0</v>
      </c>
      <c r="V78" s="17">
        <v>0</v>
      </c>
      <c r="W78" s="17">
        <v>1</v>
      </c>
      <c r="X78" s="17">
        <v>0</v>
      </c>
      <c r="Y78" s="24">
        <f t="shared" ref="Y78:Y105" si="2">SUM(M78:X78)</f>
        <v>1</v>
      </c>
    </row>
    <row r="79" spans="2:25" s="15" customFormat="1" ht="105">
      <c r="B79" s="26" t="s">
        <v>199</v>
      </c>
      <c r="C79" s="30" t="s">
        <v>34</v>
      </c>
      <c r="D79" s="30" t="s">
        <v>370</v>
      </c>
      <c r="E79" s="17" t="s">
        <v>235</v>
      </c>
      <c r="F79" s="17" t="s">
        <v>55</v>
      </c>
      <c r="G79" s="17" t="s">
        <v>222</v>
      </c>
      <c r="H79" s="47"/>
      <c r="I79" s="17" t="s">
        <v>240</v>
      </c>
      <c r="J79" s="17" t="s">
        <v>241</v>
      </c>
      <c r="K79" s="22">
        <v>2</v>
      </c>
      <c r="L79" s="17" t="s">
        <v>157</v>
      </c>
      <c r="M79" s="17">
        <v>0</v>
      </c>
      <c r="N79" s="17">
        <v>0</v>
      </c>
      <c r="O79" s="17">
        <v>0</v>
      </c>
      <c r="P79" s="17">
        <v>0</v>
      </c>
      <c r="Q79" s="17">
        <v>0</v>
      </c>
      <c r="R79" s="17">
        <v>0</v>
      </c>
      <c r="S79" s="17">
        <v>1</v>
      </c>
      <c r="T79" s="17">
        <v>0</v>
      </c>
      <c r="U79" s="17">
        <v>0</v>
      </c>
      <c r="V79" s="17">
        <v>0</v>
      </c>
      <c r="W79" s="17">
        <v>0</v>
      </c>
      <c r="X79" s="17">
        <v>1</v>
      </c>
      <c r="Y79" s="24">
        <f t="shared" si="2"/>
        <v>2</v>
      </c>
    </row>
    <row r="80" spans="2:25" s="15" customFormat="1" ht="120">
      <c r="B80" s="26" t="s">
        <v>199</v>
      </c>
      <c r="C80" s="30" t="s">
        <v>34</v>
      </c>
      <c r="D80" s="30" t="s">
        <v>370</v>
      </c>
      <c r="E80" s="17" t="s">
        <v>235</v>
      </c>
      <c r="F80" s="17" t="s">
        <v>55</v>
      </c>
      <c r="G80" s="17" t="s">
        <v>222</v>
      </c>
      <c r="H80" s="47"/>
      <c r="I80" s="17" t="s">
        <v>242</v>
      </c>
      <c r="J80" s="17" t="s">
        <v>243</v>
      </c>
      <c r="K80" s="22">
        <v>2</v>
      </c>
      <c r="L80" s="17" t="s">
        <v>157</v>
      </c>
      <c r="M80" s="17">
        <v>0</v>
      </c>
      <c r="N80" s="17">
        <v>0</v>
      </c>
      <c r="O80" s="17">
        <v>0</v>
      </c>
      <c r="P80" s="17">
        <v>0</v>
      </c>
      <c r="Q80" s="17">
        <v>0</v>
      </c>
      <c r="R80" s="17">
        <v>1</v>
      </c>
      <c r="S80" s="17">
        <v>0</v>
      </c>
      <c r="T80" s="17">
        <v>0</v>
      </c>
      <c r="U80" s="17">
        <v>0</v>
      </c>
      <c r="V80" s="17">
        <v>0</v>
      </c>
      <c r="W80" s="17">
        <v>1</v>
      </c>
      <c r="X80" s="17">
        <v>0</v>
      </c>
      <c r="Y80" s="24">
        <f t="shared" si="2"/>
        <v>2</v>
      </c>
    </row>
    <row r="81" spans="2:25" s="15" customFormat="1" ht="105">
      <c r="B81" s="26" t="s">
        <v>199</v>
      </c>
      <c r="C81" s="30" t="s">
        <v>34</v>
      </c>
      <c r="D81" s="30" t="s">
        <v>374</v>
      </c>
      <c r="E81" s="26" t="s">
        <v>318</v>
      </c>
      <c r="F81" s="17" t="s">
        <v>53</v>
      </c>
      <c r="G81" s="17" t="s">
        <v>207</v>
      </c>
      <c r="H81" s="17" t="s">
        <v>80</v>
      </c>
      <c r="I81" s="26" t="s">
        <v>244</v>
      </c>
      <c r="J81" s="17" t="s">
        <v>245</v>
      </c>
      <c r="K81" s="26">
        <v>1</v>
      </c>
      <c r="L81" s="26" t="s">
        <v>246</v>
      </c>
      <c r="M81" s="26">
        <v>0</v>
      </c>
      <c r="N81" s="26">
        <v>0</v>
      </c>
      <c r="O81" s="26">
        <v>0</v>
      </c>
      <c r="P81" s="26">
        <v>0</v>
      </c>
      <c r="Q81" s="26">
        <v>0</v>
      </c>
      <c r="R81" s="26">
        <v>0</v>
      </c>
      <c r="S81" s="26">
        <v>0</v>
      </c>
      <c r="T81" s="26">
        <v>0</v>
      </c>
      <c r="U81" s="26">
        <v>0</v>
      </c>
      <c r="V81" s="26">
        <v>0</v>
      </c>
      <c r="W81" s="26">
        <v>1</v>
      </c>
      <c r="X81" s="26">
        <v>0</v>
      </c>
      <c r="Y81" s="24">
        <f t="shared" si="2"/>
        <v>1</v>
      </c>
    </row>
    <row r="82" spans="2:25" s="15" customFormat="1" ht="105">
      <c r="B82" s="26" t="s">
        <v>199</v>
      </c>
      <c r="C82" s="30" t="s">
        <v>34</v>
      </c>
      <c r="D82" s="30" t="s">
        <v>374</v>
      </c>
      <c r="E82" s="26" t="s">
        <v>45</v>
      </c>
      <c r="F82" s="17" t="s">
        <v>53</v>
      </c>
      <c r="G82" s="17" t="s">
        <v>207</v>
      </c>
      <c r="H82" s="17" t="s">
        <v>80</v>
      </c>
      <c r="I82" s="26" t="s">
        <v>247</v>
      </c>
      <c r="J82" s="17" t="s">
        <v>248</v>
      </c>
      <c r="K82" s="26">
        <v>1</v>
      </c>
      <c r="L82" s="26" t="s">
        <v>246</v>
      </c>
      <c r="M82" s="26">
        <v>0</v>
      </c>
      <c r="N82" s="26">
        <v>0</v>
      </c>
      <c r="O82" s="26">
        <v>0</v>
      </c>
      <c r="P82" s="26">
        <v>0</v>
      </c>
      <c r="Q82" s="26">
        <v>0</v>
      </c>
      <c r="R82" s="26">
        <v>0</v>
      </c>
      <c r="S82" s="26">
        <v>0</v>
      </c>
      <c r="T82" s="26">
        <v>0</v>
      </c>
      <c r="U82" s="26">
        <v>0</v>
      </c>
      <c r="V82" s="26">
        <v>0</v>
      </c>
      <c r="W82" s="26">
        <v>0</v>
      </c>
      <c r="X82" s="26">
        <v>1</v>
      </c>
      <c r="Y82" s="24">
        <f t="shared" si="2"/>
        <v>1</v>
      </c>
    </row>
    <row r="83" spans="2:25" s="15" customFormat="1" ht="195">
      <c r="B83" s="26" t="s">
        <v>199</v>
      </c>
      <c r="C83" s="30" t="s">
        <v>34</v>
      </c>
      <c r="D83" s="30" t="s">
        <v>376</v>
      </c>
      <c r="E83" s="26" t="s">
        <v>45</v>
      </c>
      <c r="F83" s="17" t="s">
        <v>53</v>
      </c>
      <c r="G83" s="17" t="s">
        <v>340</v>
      </c>
      <c r="H83" s="17" t="s">
        <v>80</v>
      </c>
      <c r="I83" s="26" t="s">
        <v>332</v>
      </c>
      <c r="J83" s="17" t="s">
        <v>249</v>
      </c>
      <c r="K83" s="26">
        <v>1</v>
      </c>
      <c r="L83" s="26" t="s">
        <v>250</v>
      </c>
      <c r="M83" s="26">
        <v>0</v>
      </c>
      <c r="N83" s="26">
        <v>0</v>
      </c>
      <c r="O83" s="26">
        <v>0</v>
      </c>
      <c r="P83" s="26">
        <v>0</v>
      </c>
      <c r="Q83" s="26">
        <v>0</v>
      </c>
      <c r="R83" s="26">
        <v>0</v>
      </c>
      <c r="S83" s="26">
        <v>0</v>
      </c>
      <c r="T83" s="26">
        <v>0</v>
      </c>
      <c r="U83" s="26">
        <v>0</v>
      </c>
      <c r="V83" s="26">
        <v>0</v>
      </c>
      <c r="W83" s="26">
        <v>0</v>
      </c>
      <c r="X83" s="26">
        <v>1</v>
      </c>
      <c r="Y83" s="24">
        <f t="shared" si="2"/>
        <v>1</v>
      </c>
    </row>
    <row r="84" spans="2:25" s="15" customFormat="1" ht="105">
      <c r="B84" s="26" t="s">
        <v>199</v>
      </c>
      <c r="C84" s="30" t="s">
        <v>32</v>
      </c>
      <c r="D84" s="30" t="s">
        <v>361</v>
      </c>
      <c r="E84" s="26" t="s">
        <v>45</v>
      </c>
      <c r="F84" s="17" t="s">
        <v>53</v>
      </c>
      <c r="G84" s="26" t="s">
        <v>251</v>
      </c>
      <c r="H84" s="26" t="s">
        <v>72</v>
      </c>
      <c r="I84" s="26" t="s">
        <v>252</v>
      </c>
      <c r="J84" s="17" t="s">
        <v>253</v>
      </c>
      <c r="K84" s="26">
        <v>1</v>
      </c>
      <c r="L84" s="26" t="s">
        <v>214</v>
      </c>
      <c r="M84" s="26">
        <v>0</v>
      </c>
      <c r="N84" s="26">
        <v>0</v>
      </c>
      <c r="O84" s="26">
        <v>0</v>
      </c>
      <c r="P84" s="26">
        <v>0</v>
      </c>
      <c r="Q84" s="26">
        <v>0</v>
      </c>
      <c r="R84" s="26">
        <v>0</v>
      </c>
      <c r="S84" s="26">
        <v>0</v>
      </c>
      <c r="T84" s="26">
        <v>1</v>
      </c>
      <c r="U84" s="26">
        <v>0</v>
      </c>
      <c r="V84" s="26">
        <v>0</v>
      </c>
      <c r="W84" s="26">
        <v>0</v>
      </c>
      <c r="X84" s="26">
        <v>0</v>
      </c>
      <c r="Y84" s="24">
        <f t="shared" si="2"/>
        <v>1</v>
      </c>
    </row>
    <row r="85" spans="2:25" s="15" customFormat="1" ht="105">
      <c r="B85" s="26" t="s">
        <v>199</v>
      </c>
      <c r="C85" s="30" t="s">
        <v>31</v>
      </c>
      <c r="D85" s="30"/>
      <c r="E85" s="26" t="s">
        <v>45</v>
      </c>
      <c r="F85" s="17" t="s">
        <v>53</v>
      </c>
      <c r="G85" s="26" t="s">
        <v>254</v>
      </c>
      <c r="H85" s="26" t="s">
        <v>68</v>
      </c>
      <c r="I85" s="26" t="s">
        <v>255</v>
      </c>
      <c r="J85" s="17" t="s">
        <v>333</v>
      </c>
      <c r="K85" s="26">
        <v>1</v>
      </c>
      <c r="L85" s="26" t="s">
        <v>246</v>
      </c>
      <c r="M85" s="26">
        <v>0</v>
      </c>
      <c r="N85" s="26">
        <v>0</v>
      </c>
      <c r="O85" s="26">
        <v>0</v>
      </c>
      <c r="P85" s="26">
        <v>0</v>
      </c>
      <c r="Q85" s="26">
        <v>0</v>
      </c>
      <c r="R85" s="26">
        <v>0</v>
      </c>
      <c r="S85" s="26">
        <v>0</v>
      </c>
      <c r="T85" s="26">
        <v>0</v>
      </c>
      <c r="U85" s="26">
        <v>0</v>
      </c>
      <c r="V85" s="26">
        <v>0</v>
      </c>
      <c r="W85" s="26">
        <v>1</v>
      </c>
      <c r="X85" s="26">
        <v>0</v>
      </c>
      <c r="Y85" s="24">
        <f t="shared" si="2"/>
        <v>1</v>
      </c>
    </row>
    <row r="86" spans="2:25" s="15" customFormat="1" ht="135">
      <c r="B86" s="26" t="s">
        <v>199</v>
      </c>
      <c r="C86" s="30" t="s">
        <v>34</v>
      </c>
      <c r="D86" s="30"/>
      <c r="E86" s="26" t="s">
        <v>45</v>
      </c>
      <c r="F86" s="17" t="s">
        <v>53</v>
      </c>
      <c r="G86" s="26" t="s">
        <v>256</v>
      </c>
      <c r="H86" s="17" t="s">
        <v>79</v>
      </c>
      <c r="I86" s="17" t="s">
        <v>257</v>
      </c>
      <c r="J86" s="17" t="s">
        <v>258</v>
      </c>
      <c r="K86" s="22">
        <v>1</v>
      </c>
      <c r="L86" s="17" t="s">
        <v>246</v>
      </c>
      <c r="M86" s="22">
        <v>0</v>
      </c>
      <c r="N86" s="22">
        <v>0</v>
      </c>
      <c r="O86" s="22">
        <v>0</v>
      </c>
      <c r="P86" s="22">
        <v>0</v>
      </c>
      <c r="Q86" s="22">
        <v>0</v>
      </c>
      <c r="R86" s="22">
        <v>1</v>
      </c>
      <c r="S86" s="22">
        <v>0</v>
      </c>
      <c r="T86" s="22">
        <v>0</v>
      </c>
      <c r="U86" s="22">
        <v>0</v>
      </c>
      <c r="V86" s="22">
        <v>0</v>
      </c>
      <c r="W86" s="22">
        <v>0</v>
      </c>
      <c r="X86" s="22">
        <v>0</v>
      </c>
      <c r="Y86" s="24">
        <f t="shared" si="2"/>
        <v>1</v>
      </c>
    </row>
    <row r="87" spans="2:25" s="15" customFormat="1" ht="135">
      <c r="B87" s="26" t="s">
        <v>199</v>
      </c>
      <c r="C87" s="30" t="s">
        <v>34</v>
      </c>
      <c r="D87" s="30" t="s">
        <v>376</v>
      </c>
      <c r="E87" s="26" t="s">
        <v>45</v>
      </c>
      <c r="F87" s="17" t="s">
        <v>53</v>
      </c>
      <c r="G87" s="26" t="s">
        <v>259</v>
      </c>
      <c r="H87" s="17" t="s">
        <v>80</v>
      </c>
      <c r="I87" s="17" t="s">
        <v>334</v>
      </c>
      <c r="J87" s="17" t="s">
        <v>260</v>
      </c>
      <c r="K87" s="22">
        <v>1</v>
      </c>
      <c r="L87" s="17" t="s">
        <v>261</v>
      </c>
      <c r="M87" s="22">
        <v>0</v>
      </c>
      <c r="N87" s="22">
        <v>0</v>
      </c>
      <c r="O87" s="22">
        <v>0</v>
      </c>
      <c r="P87" s="22">
        <v>0</v>
      </c>
      <c r="Q87" s="22">
        <v>0</v>
      </c>
      <c r="R87" s="22">
        <v>0</v>
      </c>
      <c r="S87" s="22">
        <v>0</v>
      </c>
      <c r="T87" s="22">
        <v>0</v>
      </c>
      <c r="U87" s="22">
        <v>0</v>
      </c>
      <c r="V87" s="22">
        <v>0</v>
      </c>
      <c r="W87" s="22">
        <v>1</v>
      </c>
      <c r="X87" s="22">
        <v>0</v>
      </c>
      <c r="Y87" s="24">
        <f t="shared" si="2"/>
        <v>1</v>
      </c>
    </row>
    <row r="88" spans="2:25" s="15" customFormat="1" ht="105">
      <c r="B88" s="26" t="s">
        <v>199</v>
      </c>
      <c r="C88" s="30" t="s">
        <v>31</v>
      </c>
      <c r="D88" s="30"/>
      <c r="E88" s="26" t="s">
        <v>45</v>
      </c>
      <c r="F88" s="17" t="s">
        <v>53</v>
      </c>
      <c r="G88" s="26" t="s">
        <v>262</v>
      </c>
      <c r="H88" s="26" t="s">
        <v>73</v>
      </c>
      <c r="I88" s="26" t="s">
        <v>263</v>
      </c>
      <c r="J88" s="17" t="s">
        <v>264</v>
      </c>
      <c r="K88" s="22">
        <v>1</v>
      </c>
      <c r="L88" s="17" t="s">
        <v>246</v>
      </c>
      <c r="M88" s="22">
        <v>0</v>
      </c>
      <c r="N88" s="22">
        <v>0</v>
      </c>
      <c r="O88" s="22">
        <v>0</v>
      </c>
      <c r="P88" s="22">
        <v>0</v>
      </c>
      <c r="Q88" s="22">
        <v>0</v>
      </c>
      <c r="R88" s="22">
        <v>0</v>
      </c>
      <c r="S88" s="22">
        <v>0</v>
      </c>
      <c r="T88" s="22">
        <v>0</v>
      </c>
      <c r="U88" s="22">
        <v>0</v>
      </c>
      <c r="V88" s="22">
        <v>0</v>
      </c>
      <c r="W88" s="22">
        <v>0</v>
      </c>
      <c r="X88" s="22">
        <v>1</v>
      </c>
      <c r="Y88" s="24">
        <f t="shared" si="2"/>
        <v>1</v>
      </c>
    </row>
    <row r="89" spans="2:25" s="15" customFormat="1" ht="150">
      <c r="B89" s="26" t="s">
        <v>199</v>
      </c>
      <c r="C89" s="30" t="s">
        <v>34</v>
      </c>
      <c r="D89" s="30" t="s">
        <v>376</v>
      </c>
      <c r="E89" s="26" t="s">
        <v>45</v>
      </c>
      <c r="F89" s="17" t="s">
        <v>53</v>
      </c>
      <c r="G89" s="26" t="s">
        <v>265</v>
      </c>
      <c r="H89" s="17" t="s">
        <v>80</v>
      </c>
      <c r="I89" s="17" t="s">
        <v>266</v>
      </c>
      <c r="J89" s="17" t="s">
        <v>267</v>
      </c>
      <c r="K89" s="22">
        <v>1</v>
      </c>
      <c r="L89" s="17" t="s">
        <v>246</v>
      </c>
      <c r="M89" s="22">
        <v>0</v>
      </c>
      <c r="N89" s="22">
        <v>0</v>
      </c>
      <c r="O89" s="22">
        <v>0</v>
      </c>
      <c r="P89" s="22">
        <v>0</v>
      </c>
      <c r="Q89" s="22">
        <v>0</v>
      </c>
      <c r="R89" s="22">
        <v>0</v>
      </c>
      <c r="S89" s="22">
        <v>0</v>
      </c>
      <c r="T89" s="22">
        <v>0</v>
      </c>
      <c r="U89" s="22">
        <v>0</v>
      </c>
      <c r="V89" s="22">
        <v>0</v>
      </c>
      <c r="W89" s="22">
        <v>1</v>
      </c>
      <c r="X89" s="22">
        <v>0</v>
      </c>
      <c r="Y89" s="24">
        <f t="shared" si="2"/>
        <v>1</v>
      </c>
    </row>
    <row r="90" spans="2:25" s="15" customFormat="1" ht="150">
      <c r="B90" s="26" t="s">
        <v>199</v>
      </c>
      <c r="C90" s="30" t="s">
        <v>34</v>
      </c>
      <c r="D90" s="30"/>
      <c r="E90" s="26" t="s">
        <v>38</v>
      </c>
      <c r="F90" s="26" t="s">
        <v>56</v>
      </c>
      <c r="G90" s="17" t="s">
        <v>268</v>
      </c>
      <c r="H90" s="17" t="s">
        <v>78</v>
      </c>
      <c r="I90" s="17" t="s">
        <v>269</v>
      </c>
      <c r="J90" s="17" t="s">
        <v>270</v>
      </c>
      <c r="K90" s="22">
        <v>1</v>
      </c>
      <c r="L90" s="17" t="s">
        <v>271</v>
      </c>
      <c r="M90" s="22">
        <v>0</v>
      </c>
      <c r="N90" s="22">
        <v>1</v>
      </c>
      <c r="O90" s="22">
        <v>0</v>
      </c>
      <c r="P90" s="22">
        <v>0</v>
      </c>
      <c r="Q90" s="22">
        <v>0</v>
      </c>
      <c r="R90" s="22">
        <v>0</v>
      </c>
      <c r="S90" s="22">
        <v>0</v>
      </c>
      <c r="T90" s="22">
        <v>0</v>
      </c>
      <c r="U90" s="22">
        <v>0</v>
      </c>
      <c r="V90" s="22">
        <v>0</v>
      </c>
      <c r="W90" s="22">
        <v>0</v>
      </c>
      <c r="X90" s="22">
        <v>0</v>
      </c>
      <c r="Y90" s="24">
        <f t="shared" si="2"/>
        <v>1</v>
      </c>
    </row>
    <row r="91" spans="2:25" s="15" customFormat="1" ht="150">
      <c r="B91" s="26" t="s">
        <v>199</v>
      </c>
      <c r="C91" s="30" t="s">
        <v>31</v>
      </c>
      <c r="D91" s="30" t="s">
        <v>360</v>
      </c>
      <c r="E91" s="17" t="s">
        <v>45</v>
      </c>
      <c r="F91" s="17" t="s">
        <v>53</v>
      </c>
      <c r="G91" s="17" t="s">
        <v>272</v>
      </c>
      <c r="H91" s="47"/>
      <c r="I91" s="17" t="s">
        <v>273</v>
      </c>
      <c r="J91" s="17" t="s">
        <v>392</v>
      </c>
      <c r="K91" s="22">
        <v>1</v>
      </c>
      <c r="L91" s="22" t="s">
        <v>162</v>
      </c>
      <c r="M91" s="22">
        <v>0</v>
      </c>
      <c r="N91" s="22">
        <v>0</v>
      </c>
      <c r="O91" s="22">
        <v>0</v>
      </c>
      <c r="P91" s="22">
        <v>0</v>
      </c>
      <c r="Q91" s="22">
        <v>1</v>
      </c>
      <c r="R91" s="22">
        <v>0</v>
      </c>
      <c r="S91" s="22">
        <v>0</v>
      </c>
      <c r="T91" s="22">
        <v>0</v>
      </c>
      <c r="U91" s="22">
        <v>0</v>
      </c>
      <c r="V91" s="22">
        <v>0</v>
      </c>
      <c r="W91" s="22">
        <v>0</v>
      </c>
      <c r="X91" s="22">
        <v>0</v>
      </c>
      <c r="Y91" s="24">
        <f t="shared" si="2"/>
        <v>1</v>
      </c>
    </row>
    <row r="92" spans="2:25" s="15" customFormat="1" ht="105">
      <c r="B92" s="26" t="s">
        <v>199</v>
      </c>
      <c r="C92" s="30" t="s">
        <v>34</v>
      </c>
      <c r="D92" s="30" t="s">
        <v>376</v>
      </c>
      <c r="E92" s="17" t="s">
        <v>45</v>
      </c>
      <c r="F92" s="17" t="s">
        <v>53</v>
      </c>
      <c r="G92" s="17" t="s">
        <v>274</v>
      </c>
      <c r="H92" s="17" t="s">
        <v>80</v>
      </c>
      <c r="I92" s="17" t="s">
        <v>273</v>
      </c>
      <c r="J92" s="17" t="s">
        <v>335</v>
      </c>
      <c r="K92" s="22">
        <v>1</v>
      </c>
      <c r="L92" s="22" t="s">
        <v>162</v>
      </c>
      <c r="M92" s="22">
        <v>0</v>
      </c>
      <c r="N92" s="22">
        <v>0</v>
      </c>
      <c r="O92" s="22">
        <v>0</v>
      </c>
      <c r="P92" s="22">
        <v>0</v>
      </c>
      <c r="Q92" s="22">
        <v>0</v>
      </c>
      <c r="R92" s="22">
        <v>1</v>
      </c>
      <c r="S92" s="22">
        <v>0</v>
      </c>
      <c r="T92" s="22">
        <v>0</v>
      </c>
      <c r="U92" s="22">
        <v>0</v>
      </c>
      <c r="V92" s="22">
        <v>0</v>
      </c>
      <c r="W92" s="22">
        <v>0</v>
      </c>
      <c r="X92" s="22">
        <v>0</v>
      </c>
      <c r="Y92" s="24">
        <f t="shared" si="2"/>
        <v>1</v>
      </c>
    </row>
    <row r="93" spans="2:25" s="15" customFormat="1" ht="120">
      <c r="B93" s="26" t="s">
        <v>199</v>
      </c>
      <c r="C93" s="27" t="s">
        <v>33</v>
      </c>
      <c r="D93" s="30" t="s">
        <v>365</v>
      </c>
      <c r="E93" s="17" t="s">
        <v>45</v>
      </c>
      <c r="F93" s="17" t="s">
        <v>53</v>
      </c>
      <c r="G93" s="17" t="s">
        <v>275</v>
      </c>
      <c r="H93" s="17" t="s">
        <v>74</v>
      </c>
      <c r="I93" s="17" t="s">
        <v>273</v>
      </c>
      <c r="J93" s="17" t="s">
        <v>276</v>
      </c>
      <c r="K93" s="22">
        <v>1</v>
      </c>
      <c r="L93" s="22" t="s">
        <v>162</v>
      </c>
      <c r="M93" s="22">
        <v>0</v>
      </c>
      <c r="N93" s="22">
        <v>0</v>
      </c>
      <c r="O93" s="22">
        <v>0</v>
      </c>
      <c r="P93" s="22">
        <v>0</v>
      </c>
      <c r="Q93" s="22">
        <v>0</v>
      </c>
      <c r="R93" s="22">
        <v>0</v>
      </c>
      <c r="S93" s="22">
        <v>0</v>
      </c>
      <c r="T93" s="22">
        <v>1</v>
      </c>
      <c r="U93" s="22">
        <v>0</v>
      </c>
      <c r="V93" s="22">
        <v>0</v>
      </c>
      <c r="W93" s="22">
        <v>0</v>
      </c>
      <c r="X93" s="22">
        <v>0</v>
      </c>
      <c r="Y93" s="24">
        <f t="shared" si="2"/>
        <v>1</v>
      </c>
    </row>
    <row r="94" spans="2:25" s="15" customFormat="1" ht="135">
      <c r="B94" s="26" t="s">
        <v>199</v>
      </c>
      <c r="C94" s="27" t="s">
        <v>30</v>
      </c>
      <c r="D94" s="30" t="s">
        <v>354</v>
      </c>
      <c r="E94" s="17" t="s">
        <v>45</v>
      </c>
      <c r="F94" s="17" t="s">
        <v>53</v>
      </c>
      <c r="G94" s="17" t="s">
        <v>277</v>
      </c>
      <c r="H94" s="17" t="s">
        <v>64</v>
      </c>
      <c r="I94" s="17" t="s">
        <v>273</v>
      </c>
      <c r="J94" s="17" t="s">
        <v>278</v>
      </c>
      <c r="K94" s="22">
        <v>1</v>
      </c>
      <c r="L94" s="22" t="s">
        <v>162</v>
      </c>
      <c r="M94" s="22">
        <v>0</v>
      </c>
      <c r="N94" s="22">
        <v>0</v>
      </c>
      <c r="O94" s="22">
        <v>0</v>
      </c>
      <c r="P94" s="22">
        <v>0</v>
      </c>
      <c r="Q94" s="22">
        <v>0</v>
      </c>
      <c r="R94" s="22">
        <v>0</v>
      </c>
      <c r="S94" s="22">
        <v>0</v>
      </c>
      <c r="T94" s="22">
        <v>0</v>
      </c>
      <c r="U94" s="22">
        <v>0</v>
      </c>
      <c r="V94" s="22">
        <v>1</v>
      </c>
      <c r="W94" s="22">
        <v>0</v>
      </c>
      <c r="X94" s="22">
        <v>0</v>
      </c>
      <c r="Y94" s="24">
        <f t="shared" si="2"/>
        <v>1</v>
      </c>
    </row>
    <row r="95" spans="2:25" s="15" customFormat="1" ht="135">
      <c r="B95" s="26" t="s">
        <v>199</v>
      </c>
      <c r="C95" s="27" t="s">
        <v>30</v>
      </c>
      <c r="D95" s="30" t="s">
        <v>354</v>
      </c>
      <c r="E95" s="17" t="s">
        <v>45</v>
      </c>
      <c r="F95" s="17" t="s">
        <v>53</v>
      </c>
      <c r="G95" s="17" t="s">
        <v>279</v>
      </c>
      <c r="H95" s="17" t="s">
        <v>63</v>
      </c>
      <c r="I95" s="17" t="s">
        <v>273</v>
      </c>
      <c r="J95" s="17" t="s">
        <v>280</v>
      </c>
      <c r="K95" s="22">
        <v>1</v>
      </c>
      <c r="L95" s="22" t="s">
        <v>162</v>
      </c>
      <c r="M95" s="22">
        <v>0</v>
      </c>
      <c r="N95" s="22">
        <v>0</v>
      </c>
      <c r="O95" s="22">
        <v>0</v>
      </c>
      <c r="P95" s="22">
        <v>0</v>
      </c>
      <c r="Q95" s="22">
        <v>0</v>
      </c>
      <c r="R95" s="22">
        <v>0</v>
      </c>
      <c r="S95" s="22">
        <v>0</v>
      </c>
      <c r="T95" s="22">
        <v>0</v>
      </c>
      <c r="U95" s="22">
        <v>0</v>
      </c>
      <c r="V95" s="22">
        <v>0</v>
      </c>
      <c r="W95" s="22">
        <v>0</v>
      </c>
      <c r="X95" s="22">
        <v>1</v>
      </c>
      <c r="Y95" s="24">
        <f t="shared" si="2"/>
        <v>1</v>
      </c>
    </row>
    <row r="96" spans="2:25" s="15" customFormat="1" ht="120">
      <c r="B96" s="26" t="s">
        <v>199</v>
      </c>
      <c r="C96" s="27" t="s">
        <v>30</v>
      </c>
      <c r="D96" s="30"/>
      <c r="E96" s="17" t="s">
        <v>45</v>
      </c>
      <c r="F96" s="17" t="s">
        <v>53</v>
      </c>
      <c r="G96" s="17" t="s">
        <v>277</v>
      </c>
      <c r="H96" s="47"/>
      <c r="I96" s="17" t="s">
        <v>281</v>
      </c>
      <c r="J96" s="17" t="s">
        <v>282</v>
      </c>
      <c r="K96" s="22">
        <v>11</v>
      </c>
      <c r="L96" s="22" t="s">
        <v>162</v>
      </c>
      <c r="M96" s="22">
        <v>0</v>
      </c>
      <c r="N96" s="22">
        <v>1</v>
      </c>
      <c r="O96" s="22">
        <v>1</v>
      </c>
      <c r="P96" s="22">
        <v>1</v>
      </c>
      <c r="Q96" s="22">
        <v>1</v>
      </c>
      <c r="R96" s="22">
        <v>1</v>
      </c>
      <c r="S96" s="22">
        <v>1</v>
      </c>
      <c r="T96" s="22">
        <v>1</v>
      </c>
      <c r="U96" s="22">
        <v>1</v>
      </c>
      <c r="V96" s="22">
        <v>1</v>
      </c>
      <c r="W96" s="22">
        <v>1</v>
      </c>
      <c r="X96" s="22">
        <v>1</v>
      </c>
      <c r="Y96" s="24">
        <f t="shared" si="2"/>
        <v>11</v>
      </c>
    </row>
    <row r="97" spans="2:25" s="15" customFormat="1" ht="120">
      <c r="B97" s="26" t="s">
        <v>199</v>
      </c>
      <c r="C97" s="27" t="s">
        <v>30</v>
      </c>
      <c r="D97" s="30"/>
      <c r="E97" s="17" t="s">
        <v>45</v>
      </c>
      <c r="F97" s="17" t="s">
        <v>53</v>
      </c>
      <c r="G97" s="17" t="s">
        <v>277</v>
      </c>
      <c r="H97" s="47"/>
      <c r="I97" s="17" t="s">
        <v>283</v>
      </c>
      <c r="J97" s="17" t="s">
        <v>284</v>
      </c>
      <c r="K97" s="22">
        <v>10</v>
      </c>
      <c r="L97" s="22" t="s">
        <v>162</v>
      </c>
      <c r="M97" s="22"/>
      <c r="N97" s="22">
        <v>1</v>
      </c>
      <c r="O97" s="22">
        <v>1</v>
      </c>
      <c r="P97" s="22">
        <v>1</v>
      </c>
      <c r="Q97" s="22">
        <v>1</v>
      </c>
      <c r="R97" s="22">
        <v>1</v>
      </c>
      <c r="S97" s="22">
        <v>1</v>
      </c>
      <c r="T97" s="22">
        <v>1</v>
      </c>
      <c r="U97" s="22">
        <v>1</v>
      </c>
      <c r="V97" s="22">
        <v>1</v>
      </c>
      <c r="W97" s="22">
        <v>1</v>
      </c>
      <c r="X97" s="22"/>
      <c r="Y97" s="24">
        <f t="shared" si="2"/>
        <v>10</v>
      </c>
    </row>
    <row r="98" spans="2:25" s="15" customFormat="1" ht="150">
      <c r="B98" s="26" t="s">
        <v>199</v>
      </c>
      <c r="C98" s="27" t="s">
        <v>30</v>
      </c>
      <c r="D98" s="30" t="s">
        <v>354</v>
      </c>
      <c r="E98" s="17" t="s">
        <v>45</v>
      </c>
      <c r="F98" s="17" t="s">
        <v>53</v>
      </c>
      <c r="G98" s="17" t="s">
        <v>285</v>
      </c>
      <c r="H98" s="17" t="s">
        <v>63</v>
      </c>
      <c r="I98" s="17" t="s">
        <v>286</v>
      </c>
      <c r="J98" s="17" t="s">
        <v>287</v>
      </c>
      <c r="K98" s="22">
        <v>1</v>
      </c>
      <c r="L98" s="22" t="s">
        <v>162</v>
      </c>
      <c r="M98" s="22">
        <v>0</v>
      </c>
      <c r="N98" s="22">
        <v>0</v>
      </c>
      <c r="O98" s="22">
        <v>0</v>
      </c>
      <c r="P98" s="22">
        <v>0</v>
      </c>
      <c r="Q98" s="22">
        <v>0</v>
      </c>
      <c r="R98" s="22">
        <v>0</v>
      </c>
      <c r="S98" s="22">
        <v>0</v>
      </c>
      <c r="T98" s="22">
        <v>0</v>
      </c>
      <c r="U98" s="22">
        <v>0</v>
      </c>
      <c r="V98" s="22">
        <v>0</v>
      </c>
      <c r="W98" s="22">
        <v>0</v>
      </c>
      <c r="X98" s="22">
        <v>1</v>
      </c>
      <c r="Y98" s="24">
        <f t="shared" si="2"/>
        <v>1</v>
      </c>
    </row>
    <row r="99" spans="2:25" s="15" customFormat="1" ht="135">
      <c r="B99" s="26" t="s">
        <v>199</v>
      </c>
      <c r="C99" s="27" t="s">
        <v>30</v>
      </c>
      <c r="D99" s="30" t="s">
        <v>354</v>
      </c>
      <c r="E99" s="17" t="s">
        <v>45</v>
      </c>
      <c r="F99" s="17" t="s">
        <v>53</v>
      </c>
      <c r="G99" s="17" t="s">
        <v>288</v>
      </c>
      <c r="H99" s="47"/>
      <c r="I99" s="17" t="s">
        <v>289</v>
      </c>
      <c r="J99" s="17" t="s">
        <v>336</v>
      </c>
      <c r="K99" s="22">
        <v>1</v>
      </c>
      <c r="L99" s="22" t="s">
        <v>162</v>
      </c>
      <c r="M99" s="22">
        <v>0</v>
      </c>
      <c r="N99" s="22">
        <v>0</v>
      </c>
      <c r="O99" s="22">
        <v>0</v>
      </c>
      <c r="P99" s="22">
        <v>0</v>
      </c>
      <c r="Q99" s="22">
        <v>0</v>
      </c>
      <c r="R99" s="22">
        <v>0</v>
      </c>
      <c r="S99" s="22">
        <v>0</v>
      </c>
      <c r="T99" s="22">
        <v>0</v>
      </c>
      <c r="U99" s="22">
        <v>0</v>
      </c>
      <c r="V99" s="22">
        <v>0</v>
      </c>
      <c r="W99" s="22">
        <v>0</v>
      </c>
      <c r="X99" s="22">
        <v>1</v>
      </c>
      <c r="Y99" s="24">
        <f t="shared" si="2"/>
        <v>1</v>
      </c>
    </row>
    <row r="100" spans="2:25" s="15" customFormat="1" ht="120">
      <c r="B100" s="26" t="s">
        <v>199</v>
      </c>
      <c r="C100" s="27" t="s">
        <v>30</v>
      </c>
      <c r="D100" s="30"/>
      <c r="E100" s="17" t="s">
        <v>45</v>
      </c>
      <c r="F100" s="17" t="s">
        <v>53</v>
      </c>
      <c r="G100" s="17" t="s">
        <v>277</v>
      </c>
      <c r="H100" s="47"/>
      <c r="I100" s="17" t="s">
        <v>337</v>
      </c>
      <c r="J100" s="17" t="s">
        <v>290</v>
      </c>
      <c r="K100" s="22">
        <v>1</v>
      </c>
      <c r="L100" s="22" t="s">
        <v>162</v>
      </c>
      <c r="M100" s="22">
        <v>0</v>
      </c>
      <c r="N100" s="22">
        <v>0</v>
      </c>
      <c r="O100" s="22">
        <v>0</v>
      </c>
      <c r="P100" s="22">
        <v>0</v>
      </c>
      <c r="Q100" s="22">
        <v>0</v>
      </c>
      <c r="R100" s="22">
        <v>0</v>
      </c>
      <c r="S100" s="22">
        <v>0</v>
      </c>
      <c r="T100" s="22">
        <v>0</v>
      </c>
      <c r="U100" s="22">
        <v>0</v>
      </c>
      <c r="V100" s="22">
        <v>0</v>
      </c>
      <c r="W100" s="22">
        <v>1</v>
      </c>
      <c r="X100" s="22">
        <v>0</v>
      </c>
      <c r="Y100" s="24">
        <f t="shared" si="2"/>
        <v>1</v>
      </c>
    </row>
    <row r="101" spans="2:25" s="15" customFormat="1" ht="150">
      <c r="B101" s="26" t="s">
        <v>199</v>
      </c>
      <c r="C101" s="27" t="s">
        <v>30</v>
      </c>
      <c r="D101" s="30"/>
      <c r="E101" s="17" t="s">
        <v>45</v>
      </c>
      <c r="F101" s="17" t="s">
        <v>53</v>
      </c>
      <c r="G101" s="17" t="s">
        <v>291</v>
      </c>
      <c r="H101" s="47"/>
      <c r="I101" s="17" t="s">
        <v>292</v>
      </c>
      <c r="J101" s="17" t="s">
        <v>293</v>
      </c>
      <c r="K101" s="22">
        <v>1</v>
      </c>
      <c r="L101" s="22" t="s">
        <v>294</v>
      </c>
      <c r="M101" s="22">
        <v>0</v>
      </c>
      <c r="N101" s="22">
        <v>0</v>
      </c>
      <c r="O101" s="22">
        <v>0</v>
      </c>
      <c r="P101" s="22">
        <v>0</v>
      </c>
      <c r="Q101" s="22">
        <v>0</v>
      </c>
      <c r="R101" s="22">
        <v>0</v>
      </c>
      <c r="S101" s="22">
        <v>0</v>
      </c>
      <c r="T101" s="22">
        <v>0</v>
      </c>
      <c r="U101" s="22">
        <v>0</v>
      </c>
      <c r="V101" s="22">
        <v>1</v>
      </c>
      <c r="W101" s="22">
        <v>0</v>
      </c>
      <c r="X101" s="22">
        <v>0</v>
      </c>
      <c r="Y101" s="24">
        <f t="shared" si="2"/>
        <v>1</v>
      </c>
    </row>
    <row r="102" spans="2:25" s="15" customFormat="1" ht="150">
      <c r="B102" s="26" t="s">
        <v>199</v>
      </c>
      <c r="C102" s="27" t="s">
        <v>30</v>
      </c>
      <c r="D102" s="30"/>
      <c r="E102" s="17" t="s">
        <v>45</v>
      </c>
      <c r="F102" s="17" t="s">
        <v>53</v>
      </c>
      <c r="G102" s="17" t="s">
        <v>291</v>
      </c>
      <c r="H102" s="47"/>
      <c r="I102" s="17" t="s">
        <v>295</v>
      </c>
      <c r="J102" s="17" t="s">
        <v>338</v>
      </c>
      <c r="K102" s="17">
        <v>2</v>
      </c>
      <c r="L102" s="17" t="s">
        <v>162</v>
      </c>
      <c r="M102" s="17">
        <v>0</v>
      </c>
      <c r="N102" s="17">
        <v>0</v>
      </c>
      <c r="O102" s="17">
        <v>0</v>
      </c>
      <c r="P102" s="17">
        <v>0</v>
      </c>
      <c r="Q102" s="17">
        <v>0</v>
      </c>
      <c r="R102" s="17">
        <v>1</v>
      </c>
      <c r="S102" s="17">
        <v>0</v>
      </c>
      <c r="T102" s="17">
        <v>0</v>
      </c>
      <c r="U102" s="17">
        <v>0</v>
      </c>
      <c r="V102" s="17">
        <v>0</v>
      </c>
      <c r="W102" s="17">
        <v>0</v>
      </c>
      <c r="X102" s="17">
        <v>1</v>
      </c>
      <c r="Y102" s="24">
        <f t="shared" si="2"/>
        <v>2</v>
      </c>
    </row>
    <row r="103" spans="2:25" s="15" customFormat="1" ht="90">
      <c r="B103" s="26" t="s">
        <v>199</v>
      </c>
      <c r="C103" s="30" t="s">
        <v>34</v>
      </c>
      <c r="D103" s="30"/>
      <c r="E103" s="17" t="s">
        <v>46</v>
      </c>
      <c r="F103" s="17" t="s">
        <v>52</v>
      </c>
      <c r="G103" s="17" t="s">
        <v>207</v>
      </c>
      <c r="H103" s="47"/>
      <c r="I103" s="17" t="s">
        <v>296</v>
      </c>
      <c r="J103" s="17" t="s">
        <v>297</v>
      </c>
      <c r="K103" s="17">
        <v>9</v>
      </c>
      <c r="L103" s="17" t="s">
        <v>298</v>
      </c>
      <c r="M103" s="17">
        <v>0</v>
      </c>
      <c r="N103" s="17">
        <v>0</v>
      </c>
      <c r="O103" s="17">
        <v>0</v>
      </c>
      <c r="P103" s="17">
        <v>0</v>
      </c>
      <c r="Q103" s="17">
        <v>1</v>
      </c>
      <c r="R103" s="17">
        <v>1</v>
      </c>
      <c r="S103" s="17">
        <v>1</v>
      </c>
      <c r="T103" s="17">
        <v>0</v>
      </c>
      <c r="U103" s="17">
        <v>1</v>
      </c>
      <c r="V103" s="17">
        <v>1</v>
      </c>
      <c r="W103" s="17">
        <v>2</v>
      </c>
      <c r="X103" s="17">
        <v>2</v>
      </c>
      <c r="Y103" s="24">
        <f t="shared" si="2"/>
        <v>9</v>
      </c>
    </row>
    <row r="104" spans="2:25" s="15" customFormat="1" ht="90">
      <c r="B104" s="26" t="s">
        <v>199</v>
      </c>
      <c r="C104" s="30" t="s">
        <v>34</v>
      </c>
      <c r="D104" s="30"/>
      <c r="E104" s="17" t="s">
        <v>46</v>
      </c>
      <c r="F104" s="17" t="s">
        <v>53</v>
      </c>
      <c r="G104" s="17" t="s">
        <v>207</v>
      </c>
      <c r="H104" s="47"/>
      <c r="I104" s="17" t="s">
        <v>339</v>
      </c>
      <c r="J104" s="17" t="s">
        <v>299</v>
      </c>
      <c r="K104" s="17">
        <v>2</v>
      </c>
      <c r="L104" s="17" t="s">
        <v>162</v>
      </c>
      <c r="M104" s="17">
        <v>0</v>
      </c>
      <c r="N104" s="17">
        <v>0</v>
      </c>
      <c r="O104" s="17">
        <v>0</v>
      </c>
      <c r="P104" s="17">
        <v>0</v>
      </c>
      <c r="Q104" s="17">
        <v>0</v>
      </c>
      <c r="R104" s="17">
        <v>1</v>
      </c>
      <c r="S104" s="17">
        <v>0</v>
      </c>
      <c r="T104" s="17">
        <v>0</v>
      </c>
      <c r="U104" s="17">
        <v>0</v>
      </c>
      <c r="V104" s="17">
        <v>0</v>
      </c>
      <c r="W104" s="17">
        <v>0</v>
      </c>
      <c r="X104" s="17">
        <v>1</v>
      </c>
      <c r="Y104" s="24">
        <f t="shared" si="2"/>
        <v>2</v>
      </c>
    </row>
    <row r="105" spans="2:25" s="15" customFormat="1" ht="135">
      <c r="B105" s="26" t="s">
        <v>344</v>
      </c>
      <c r="C105" s="30" t="s">
        <v>33</v>
      </c>
      <c r="D105" s="30" t="s">
        <v>363</v>
      </c>
      <c r="E105" s="17" t="s">
        <v>37</v>
      </c>
      <c r="F105" s="17" t="s">
        <v>55</v>
      </c>
      <c r="G105" s="17" t="s">
        <v>211</v>
      </c>
      <c r="H105" s="47"/>
      <c r="I105" s="17" t="s">
        <v>345</v>
      </c>
      <c r="J105" s="17" t="s">
        <v>346</v>
      </c>
      <c r="K105" s="17">
        <v>4</v>
      </c>
      <c r="L105" s="17" t="s">
        <v>347</v>
      </c>
      <c r="M105" s="17">
        <v>0</v>
      </c>
      <c r="N105" s="17">
        <v>0</v>
      </c>
      <c r="O105" s="17">
        <v>0</v>
      </c>
      <c r="P105" s="17">
        <v>1</v>
      </c>
      <c r="Q105" s="17">
        <v>1</v>
      </c>
      <c r="R105" s="17">
        <v>1</v>
      </c>
      <c r="S105" s="17">
        <v>1</v>
      </c>
      <c r="T105" s="17">
        <v>0</v>
      </c>
      <c r="U105" s="17">
        <v>0</v>
      </c>
      <c r="V105" s="17">
        <v>0</v>
      </c>
      <c r="W105" s="17">
        <v>0</v>
      </c>
      <c r="X105" s="17"/>
      <c r="Y105" s="24">
        <f t="shared" si="2"/>
        <v>4</v>
      </c>
    </row>
    <row r="106" spans="2:25" s="46" customFormat="1" ht="37.5">
      <c r="B106" s="43"/>
      <c r="C106" s="43"/>
      <c r="D106" s="43"/>
      <c r="E106" s="43"/>
      <c r="F106" s="43"/>
      <c r="G106" s="43"/>
      <c r="H106" s="43"/>
      <c r="I106" s="43"/>
      <c r="J106" s="44" t="s">
        <v>301</v>
      </c>
      <c r="K106" s="43">
        <f>COUNT(K10:K105)</f>
        <v>96</v>
      </c>
      <c r="L106" s="43" t="s">
        <v>302</v>
      </c>
      <c r="M106" s="45">
        <f>SUM(M10:M105)</f>
        <v>7</v>
      </c>
      <c r="N106" s="45">
        <f t="shared" ref="N106:X106" si="3">SUM(N10:N105)</f>
        <v>12</v>
      </c>
      <c r="O106" s="45">
        <f t="shared" si="3"/>
        <v>17</v>
      </c>
      <c r="P106" s="45">
        <f t="shared" si="3"/>
        <v>12</v>
      </c>
      <c r="Q106" s="45">
        <f t="shared" si="3"/>
        <v>18</v>
      </c>
      <c r="R106" s="45">
        <f t="shared" si="3"/>
        <v>36</v>
      </c>
      <c r="S106" s="45">
        <f t="shared" si="3"/>
        <v>17</v>
      </c>
      <c r="T106" s="45">
        <f t="shared" si="3"/>
        <v>22</v>
      </c>
      <c r="U106" s="45">
        <f t="shared" si="3"/>
        <v>20</v>
      </c>
      <c r="V106" s="45">
        <f t="shared" si="3"/>
        <v>20</v>
      </c>
      <c r="W106" s="45">
        <f t="shared" si="3"/>
        <v>24</v>
      </c>
      <c r="X106" s="45">
        <f t="shared" si="3"/>
        <v>56</v>
      </c>
      <c r="Y106" s="45">
        <f>SUM(Y10:Y105)</f>
        <v>261</v>
      </c>
    </row>
    <row r="107" spans="2:25">
      <c r="B107" s="49"/>
      <c r="C107" s="50"/>
      <c r="D107" s="50"/>
      <c r="E107" s="50"/>
      <c r="F107" s="51"/>
      <c r="G107" s="49"/>
      <c r="H107" s="49"/>
      <c r="I107" s="50"/>
      <c r="J107" s="50"/>
      <c r="K107" s="50"/>
      <c r="L107" s="50"/>
      <c r="M107" s="50"/>
      <c r="N107" s="50"/>
      <c r="O107" s="50"/>
      <c r="P107" s="50"/>
      <c r="Q107" s="50"/>
      <c r="R107" s="50"/>
      <c r="S107" s="50"/>
      <c r="T107" s="50"/>
      <c r="U107" s="50"/>
      <c r="V107" s="50"/>
      <c r="W107" s="50"/>
      <c r="X107" s="50"/>
      <c r="Y107" s="50"/>
    </row>
    <row r="108" spans="2:25">
      <c r="B108" s="49"/>
      <c r="C108" s="50"/>
      <c r="D108" s="50"/>
      <c r="E108" s="50"/>
      <c r="F108" s="51"/>
      <c r="G108" s="49"/>
      <c r="H108" s="49"/>
      <c r="I108" s="50"/>
      <c r="J108" s="50"/>
      <c r="K108" s="50"/>
      <c r="L108" s="50"/>
      <c r="M108" s="50"/>
      <c r="N108" s="50"/>
      <c r="O108" s="50"/>
      <c r="P108" s="50"/>
      <c r="Q108" s="50"/>
      <c r="R108" s="50"/>
      <c r="S108" s="50"/>
      <c r="T108" s="50"/>
      <c r="U108" s="50"/>
      <c r="V108" s="50"/>
      <c r="W108" s="50"/>
      <c r="X108" s="50"/>
      <c r="Y108" s="50"/>
    </row>
    <row r="109" spans="2:25">
      <c r="B109" s="49"/>
      <c r="C109" s="50"/>
      <c r="D109" s="50"/>
      <c r="E109" s="50"/>
      <c r="F109" s="51"/>
      <c r="G109" s="49"/>
      <c r="H109" s="49"/>
      <c r="I109" s="50"/>
      <c r="J109" s="50"/>
      <c r="K109" s="50"/>
      <c r="L109" s="50"/>
      <c r="M109" s="50"/>
      <c r="N109" s="50"/>
      <c r="O109" s="50"/>
      <c r="P109" s="50"/>
      <c r="Q109" s="50"/>
      <c r="R109" s="50"/>
      <c r="S109" s="50"/>
      <c r="T109" s="50"/>
      <c r="U109" s="50"/>
      <c r="V109" s="50"/>
      <c r="W109" s="50"/>
      <c r="X109" s="50"/>
      <c r="Y109" s="50"/>
    </row>
    <row r="110" spans="2:25">
      <c r="B110" s="49"/>
      <c r="C110" s="50"/>
      <c r="D110" s="50"/>
      <c r="E110" s="50"/>
      <c r="F110" s="51"/>
      <c r="G110" s="49"/>
      <c r="H110" s="49"/>
      <c r="I110" s="50"/>
      <c r="J110" s="50"/>
      <c r="K110" s="50"/>
      <c r="L110" s="50"/>
      <c r="M110" s="50"/>
      <c r="N110" s="50"/>
      <c r="O110" s="50"/>
      <c r="P110" s="50"/>
      <c r="Q110" s="50"/>
      <c r="R110" s="50"/>
      <c r="S110" s="50"/>
      <c r="T110" s="50"/>
      <c r="U110" s="50"/>
      <c r="V110" s="50"/>
      <c r="W110" s="50"/>
      <c r="X110" s="50"/>
      <c r="Y110" s="50"/>
    </row>
    <row r="111" spans="2:25">
      <c r="B111" s="49"/>
      <c r="C111" s="50"/>
      <c r="D111" s="50"/>
      <c r="E111" s="50"/>
      <c r="F111" s="51"/>
      <c r="G111" s="49"/>
      <c r="H111" s="49"/>
      <c r="I111" s="50"/>
      <c r="J111" s="50"/>
      <c r="K111" s="50"/>
      <c r="L111" s="50"/>
      <c r="M111" s="50"/>
      <c r="N111" s="50"/>
      <c r="O111" s="50"/>
      <c r="P111" s="50"/>
      <c r="Q111" s="50"/>
      <c r="R111" s="50"/>
      <c r="S111" s="50"/>
      <c r="T111" s="50"/>
      <c r="U111" s="50"/>
      <c r="V111" s="50"/>
      <c r="W111" s="50"/>
      <c r="X111" s="50"/>
      <c r="Y111" s="50"/>
    </row>
  </sheetData>
  <sheetProtection algorithmName="SHA-512" hashValue="1LAiRVg3ytDxSPZp/7luu+b5o9rXjzmCVV0lto3Tp6lDqRQw/BiKyzBUNuj1ZS6T8TxqUScQ3aZCb/iXgoOxRA==" saltValue="ycuy8bHQlqKiUhv+yUKJ0w==" spinCount="100000" sheet="1" objects="1" scenarios="1"/>
  <autoFilter ref="A9:Y106" xr:uid="{EBC59329-7818-4348-99B5-956FD9EC3B4E}"/>
  <dataConsolidate/>
  <mergeCells count="12">
    <mergeCell ref="I2:W3"/>
    <mergeCell ref="B8:B9"/>
    <mergeCell ref="B5:C6"/>
    <mergeCell ref="M8:Y8"/>
    <mergeCell ref="L5:L6"/>
    <mergeCell ref="M5:Y6"/>
    <mergeCell ref="F6:I6"/>
    <mergeCell ref="I8:I9"/>
    <mergeCell ref="J8:J9"/>
    <mergeCell ref="K8:L8"/>
    <mergeCell ref="C8:H8"/>
    <mergeCell ref="F5:I5"/>
  </mergeCells>
  <dataValidations count="3">
    <dataValidation type="whole" operator="greaterThanOrEqual" allowBlank="1" showInputMessage="1" showErrorMessage="1" sqref="V102:W103 M44:X44 M67:X67 M102:N103 Q102:Q103 S102:S103 M10:X10 M11:T11 V11:X11" xr:uid="{1A6EEA57-2EC0-45E0-B4DC-CA695EFBC964}">
      <formula1>0</formula1>
    </dataValidation>
    <dataValidation allowBlank="1" showInputMessage="1" showErrorMessage="1" sqref="J46" xr:uid="{86ECE0F1-DA0E-435E-84E2-56355BB35EBF}"/>
    <dataValidation type="list" allowBlank="1" showInputMessage="1" showErrorMessage="1" sqref="C10:C104 D10:D105 G10:G45 G59:G63 G49:G52 G54 G77:G83 H98 H66 H69:H76 H86:H87 H81:H83 H89:H95 H36:H43 F10:F54 F59:F89 F56:G56 F91:F104 E10:E45 E57:E58 E64:E65 E47 E55" xr:uid="{DB3F3578-062D-4955-B0B7-EF479DDEC5E9}">
      <formula1>#REF!</formula1>
    </dataValidation>
  </dataValidations>
  <pageMargins left="0.70866141732283472" right="0.70866141732283472" top="0.74803149606299213" bottom="0.74803149606299213" header="0.31496062992125984" footer="0.31496062992125984"/>
  <pageSetup scale="30"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5A148A7EB577479C0E94CF4178C762" ma:contentTypeVersion="11" ma:contentTypeDescription="Create a new document." ma:contentTypeScope="" ma:versionID="25a391ab508cd7160f897344870b0aef">
  <xsd:schema xmlns:xsd="http://www.w3.org/2001/XMLSchema" xmlns:xs="http://www.w3.org/2001/XMLSchema" xmlns:p="http://schemas.microsoft.com/office/2006/metadata/properties" xmlns:ns3="cfb4a5da-3445-43b7-bc37-b4fa6a0ddd77" xmlns:ns4="fc86ee02-48b9-47ee-ac6c-e187876be7fe" targetNamespace="http://schemas.microsoft.com/office/2006/metadata/properties" ma:root="true" ma:fieldsID="f1155890213968b3709bf614c3e083cd" ns3:_="" ns4:_="">
    <xsd:import namespace="cfb4a5da-3445-43b7-bc37-b4fa6a0ddd77"/>
    <xsd:import namespace="fc86ee02-48b9-47ee-ac6c-e187876be7f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4a5da-3445-43b7-bc37-b4fa6a0dd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86ee02-48b9-47ee-ac6c-e187876be7f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FEA73-9A49-4003-A222-F266902B9424}">
  <ds:schemaRefs>
    <ds:schemaRef ds:uri="http://schemas.microsoft.com/office/2006/metadata/properties"/>
    <ds:schemaRef ds:uri="fc86ee02-48b9-47ee-ac6c-e187876be7fe"/>
    <ds:schemaRef ds:uri="http://purl.org/dc/dcmitype/"/>
    <ds:schemaRef ds:uri="http://www.w3.org/XML/1998/namespace"/>
    <ds:schemaRef ds:uri="http://purl.org/dc/elements/1.1/"/>
    <ds:schemaRef ds:uri="http://schemas.microsoft.com/office/infopath/2007/PartnerControls"/>
    <ds:schemaRef ds:uri="cfb4a5da-3445-43b7-bc37-b4fa6a0ddd77"/>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DE97A56-4CCD-41EB-A6CC-BA0BDE329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4a5da-3445-43b7-bc37-b4fa6a0ddd77"/>
    <ds:schemaRef ds:uri="fc86ee02-48b9-47ee-ac6c-e187876be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B1F6DE-7184-4D3F-A0B1-C1FD729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PT22</vt:lpstr>
      <vt:lpstr>'PT22'!Área_de_impresión</vt:lpstr>
      <vt:lpstr>'PT22'!Títulos_a_imprimir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planeacion2</dc:creator>
  <cp:keywords/>
  <dc:description/>
  <cp:lastModifiedBy>planeacion2</cp:lastModifiedBy>
  <cp:revision/>
  <cp:lastPrinted>2023-02-03T18:38:47Z</cp:lastPrinted>
  <dcterms:created xsi:type="dcterms:W3CDTF">2019-02-19T17:32:53Z</dcterms:created>
  <dcterms:modified xsi:type="dcterms:W3CDTF">2023-03-28T17:42:32Z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0x010100725A148A7EB577479C0E94CF4178C762</vt:lpwstr>
  </property>
</Properties>
</file>