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D:\Users\planeacion2\Documents\Nuevo\2016\AFM\2023\"/>
    </mc:Choice>
  </mc:AlternateContent>
  <xr:revisionPtr revIDLastSave="0" documentId="8_{961C2D4B-2D61-443B-8C8F-1F901B26FBE2}" xr6:coauthVersionLast="47" xr6:coauthVersionMax="47" xr10:uidLastSave="{00000000-0000-0000-0000-000000000000}"/>
  <bookViews>
    <workbookView xWindow="-120" yWindow="-120" windowWidth="29040" windowHeight="15840" firstSheet="1" activeTab="1" xr2:uid="{2E35DF2F-4032-487E-BC41-C2C0F640FD52}"/>
  </bookViews>
  <sheets>
    <sheet name="PT" sheetId="1" state="hidden" r:id="rId1"/>
    <sheet name="Programación" sheetId="5" r:id="rId2"/>
  </sheets>
  <definedNames>
    <definedName name="_xlnm._FilterDatabase" localSheetId="1" hidden="1">Programación!$A$10:$Z$110</definedName>
    <definedName name="_xlnm.Print_Area" localSheetId="1">Programación!$A$1:$Z$111</definedName>
    <definedName name="_xlnm.Print_Titles" localSheetId="1">Programación!$1:$10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0" i="5" l="1"/>
  <c r="Z85" i="5"/>
  <c r="Z84" i="5"/>
  <c r="Z82" i="5"/>
  <c r="Z60" i="5"/>
  <c r="Z59" i="5"/>
  <c r="Z42" i="5"/>
  <c r="Z43" i="5"/>
  <c r="Z44" i="5"/>
  <c r="Z45" i="5"/>
  <c r="Z46" i="5"/>
  <c r="Z47" i="5"/>
  <c r="Z48" i="5"/>
  <c r="Z49" i="5"/>
  <c r="Z50" i="5"/>
  <c r="Z51" i="5"/>
  <c r="Z52" i="5"/>
  <c r="Z53" i="5"/>
  <c r="Z54" i="5"/>
  <c r="Z55" i="5"/>
  <c r="Z56" i="5"/>
  <c r="Z57" i="5"/>
  <c r="Z39" i="5"/>
  <c r="Z41" i="5"/>
  <c r="Z29" i="5"/>
  <c r="Z30" i="5"/>
  <c r="Z31" i="5"/>
  <c r="Z32" i="5"/>
  <c r="Z33" i="5"/>
  <c r="Z34" i="5"/>
  <c r="Z35" i="5"/>
  <c r="Z36" i="5"/>
  <c r="Z37" i="5"/>
  <c r="Z38" i="5"/>
  <c r="Z22" i="5"/>
  <c r="Z23" i="5"/>
  <c r="Z24" i="5"/>
  <c r="Z25" i="5"/>
  <c r="Z26" i="5"/>
  <c r="Z20" i="5"/>
  <c r="Z21" i="5"/>
  <c r="Z19" i="5"/>
  <c r="Z13" i="5"/>
  <c r="Z14" i="5"/>
  <c r="Z15" i="5"/>
  <c r="Z16" i="5"/>
  <c r="Z17" i="5"/>
  <c r="Z12" i="5"/>
  <c r="N110" i="5"/>
  <c r="O110" i="5"/>
  <c r="P110" i="5"/>
  <c r="Q110" i="5"/>
  <c r="R110" i="5"/>
  <c r="S110" i="5"/>
  <c r="T110" i="5"/>
  <c r="U110" i="5"/>
  <c r="V110" i="5"/>
  <c r="W110" i="5"/>
  <c r="X110" i="5"/>
  <c r="Y110" i="5"/>
  <c r="Z28" i="5"/>
  <c r="Z89" i="5"/>
  <c r="Z80" i="5"/>
  <c r="Z66" i="5"/>
  <c r="Z101" i="5" l="1"/>
  <c r="Z103" i="5" l="1"/>
  <c r="Z91" i="5"/>
  <c r="Z93" i="5"/>
  <c r="Z87" i="5"/>
  <c r="Z72" i="5"/>
  <c r="Z70" i="5"/>
  <c r="Z68" i="5"/>
  <c r="Z109" i="5"/>
  <c r="Z107" i="5"/>
  <c r="Z105" i="5"/>
  <c r="Z99" i="5"/>
  <c r="Z97" i="5"/>
  <c r="Z95" i="5"/>
  <c r="Z78" i="5"/>
  <c r="Z76" i="5"/>
  <c r="Z74" i="5"/>
  <c r="Z64" i="5"/>
  <c r="Z62" i="5"/>
  <c r="Z110" i="5" l="1"/>
</calcChain>
</file>

<file path=xl/sharedStrings.xml><?xml version="1.0" encoding="utf-8"?>
<sst xmlns="http://schemas.openxmlformats.org/spreadsheetml/2006/main" count="1287" uniqueCount="786">
  <si>
    <t>Planeación CELPP - 2023</t>
  </si>
  <si>
    <t>Objetivos Estratégicos</t>
  </si>
  <si>
    <t>Proyecto</t>
  </si>
  <si>
    <t>Objetivos Operativos</t>
  </si>
  <si>
    <t>Indicadores</t>
  </si>
  <si>
    <t>Meta</t>
  </si>
  <si>
    <t>Actividades</t>
  </si>
  <si>
    <t>Responsable</t>
  </si>
  <si>
    <t>Supuestos</t>
  </si>
  <si>
    <t>Alineación
Metas de gestión
PRONAIND</t>
  </si>
  <si>
    <t>Impactos cuantitativos</t>
  </si>
  <si>
    <t>Impactos cualitativos</t>
  </si>
  <si>
    <t>OE</t>
  </si>
  <si>
    <t>Descripción</t>
  </si>
  <si>
    <t>P</t>
  </si>
  <si>
    <t>Nombre</t>
  </si>
  <si>
    <t>OP</t>
  </si>
  <si>
    <t>Ind.</t>
  </si>
  <si>
    <t>Act.</t>
  </si>
  <si>
    <t>CELPP</t>
  </si>
  <si>
    <t>Otras áreas</t>
  </si>
  <si>
    <t>OE1</t>
  </si>
  <si>
    <t>Impulsar la armonización normativa del orden jurídico nacional en función de los más altos estándares del derecho a la igualdad y no discriminación</t>
  </si>
  <si>
    <t>P1</t>
  </si>
  <si>
    <t>Balance del marco jurídico nacional en materia del derecho a la igualdad y no discriminación</t>
  </si>
  <si>
    <t>OP1</t>
  </si>
  <si>
    <t>I1</t>
  </si>
  <si>
    <t xml:space="preserve">Estudio concluido en el plazo previsto </t>
  </si>
  <si>
    <t>Mayo</t>
  </si>
  <si>
    <t>A1</t>
  </si>
  <si>
    <t xml:space="preserve">Elaborar documento de estándares jurídicos del derecho a la igualdad y no discriminación </t>
  </si>
  <si>
    <t>CELPP/DALAI</t>
  </si>
  <si>
    <t>RH</t>
  </si>
  <si>
    <t xml:space="preserve">PRONAIND 6.2.1 y 6.2.2. Metas de Gestión 1, 2, 3, 4, 5 y 6  </t>
  </si>
  <si>
    <t xml:space="preserve">Un estudio </t>
  </si>
  <si>
    <t>Contribuir a la generación de un normativo jurídico nacional armonizado con los más altos estándares internacionales y nacionales del derecho a la igualdad y no discriminación</t>
  </si>
  <si>
    <t>A2</t>
  </si>
  <si>
    <t>Desarrollar listado de indicadores mínimos legislativos para reformar leyes antidiscriminatorias</t>
  </si>
  <si>
    <t>A3</t>
  </si>
  <si>
    <t xml:space="preserve">Elaborar radiografía de leyes antidiscriminatorias en México </t>
  </si>
  <si>
    <t>CELPP/ DALAI</t>
  </si>
  <si>
    <t>A4</t>
  </si>
  <si>
    <t xml:space="preserve">Desarrollar el balance legislativo y propuestas de arminización normativa </t>
  </si>
  <si>
    <t>A5</t>
  </si>
  <si>
    <t>Llevar a cabo el proceso editorial</t>
  </si>
  <si>
    <t xml:space="preserve">CVCE (Área Editorial) </t>
  </si>
  <si>
    <t>A6</t>
  </si>
  <si>
    <t xml:space="preserve">Desarrollar la estrategia de difusión e incidencia </t>
  </si>
  <si>
    <t xml:space="preserve">Presidencia, CVCE y SEGOB </t>
  </si>
  <si>
    <t xml:space="preserve"> </t>
  </si>
  <si>
    <t>P2</t>
  </si>
  <si>
    <t xml:space="preserve">Agenda legislativa priortaria antidiscriminatoria </t>
  </si>
  <si>
    <t>OP2</t>
  </si>
  <si>
    <t xml:space="preserve">Elaborar una agenda legislativa prioritaria  antidiscriminatoria para armonizar el orden jurídico nacional con los más altos estándares del derecho a la igualdad y no discriminación </t>
  </si>
  <si>
    <t>I2</t>
  </si>
  <si>
    <t xml:space="preserve">Agenda legislativa prioritaria antidiscriminatoria elaborada en el plazo previsto </t>
  </si>
  <si>
    <t xml:space="preserve">Sept </t>
  </si>
  <si>
    <t>A7</t>
  </si>
  <si>
    <t xml:space="preserve">Desarrollar la agenda legislativa prioritaria antidiscriminatoria </t>
  </si>
  <si>
    <t>CELPP / DALAI</t>
  </si>
  <si>
    <t xml:space="preserve">Una agenda </t>
  </si>
  <si>
    <t>Las nuevas Legislaturas del Congreso de la Unión y los Congresos locales cuentan con un documento orientador de la agenda prioritaria del derecho a la igualdad y no discriminación</t>
  </si>
  <si>
    <t>A8</t>
  </si>
  <si>
    <t>P3</t>
  </si>
  <si>
    <t xml:space="preserve">Emisión de opiniones normativas </t>
  </si>
  <si>
    <t>OP3</t>
  </si>
  <si>
    <t xml:space="preserve">Emitir opiniones normativas para armonizar el orden jurídico nacional respecto del derecho a la igualadad y no discriminación </t>
  </si>
  <si>
    <t>I3</t>
  </si>
  <si>
    <t xml:space="preserve">Número de informes sobre opiniones normativas </t>
  </si>
  <si>
    <t>A9</t>
  </si>
  <si>
    <t xml:space="preserve">Emitir opiniones normativas </t>
  </si>
  <si>
    <t xml:space="preserve">PRONAIND 6.2.1 y 6.2.2 y Metas de Gestión 5 y 7 </t>
  </si>
  <si>
    <t xml:space="preserve">2 informes semestrales de opiniones normativas </t>
  </si>
  <si>
    <t>Incidir en los procesos legislativos de reforma que se desarrollan al interior del Congreso de la Unión y de las Legislaturas locales</t>
  </si>
  <si>
    <t xml:space="preserve">OE2 </t>
  </si>
  <si>
    <t>Generar herramientas de política pública que contribuyan al goce y ejercicio de los derechos humanos sin discriminación</t>
  </si>
  <si>
    <t>P4</t>
  </si>
  <si>
    <t xml:space="preserve">Programa Nacional para la Igualdad y No Discriminación 2021-2024
</t>
  </si>
  <si>
    <t>OP4</t>
  </si>
  <si>
    <t>Coordinar y monitorear la implementación del Programa para lograr resultados efectivos,  especialmente de las acciones puntuales del Conapred.</t>
  </si>
  <si>
    <t>,I4</t>
  </si>
  <si>
    <t xml:space="preserve">Número de acciones estratégicas de corodinación y monitoreo (reuniones internas y otras) para impulsar la implementación del Programa por las áreas del Consejo  </t>
  </si>
  <si>
    <t>A10</t>
  </si>
  <si>
    <t>Desarrollar un monitoreo estratégico de las acciones puntuales del CONAPRED.</t>
  </si>
  <si>
    <t>CELPP/DEPP</t>
  </si>
  <si>
    <t>DPAF y enlaces de las áreas del Consejo</t>
  </si>
  <si>
    <t xml:space="preserve">Corresponsabilidad de las áreas en la implementación de las acciones puntuales y en  ofrecer información de las acciones que se realizan con otras dependencias </t>
  </si>
  <si>
    <t xml:space="preserve">Metas 1, 2, 3, 4, 5, 6, 7, 8, ,11
</t>
  </si>
  <si>
    <t>Presidencia y las 3 áreas sustantivas del Conapred, así como comunicación social,  cuentan con información del monitoreo interno que apoye sus decisiones en la implementación del Programa.</t>
  </si>
  <si>
    <t>Contribuir al cumplimiento más efectivo de los objetivos del PRONAIND</t>
  </si>
  <si>
    <t>A11</t>
  </si>
  <si>
    <t xml:space="preserve">Apoyar, con información del monitoreo 2022, la toma de decisiones de la Presidencia y titulares para la atención estratégica de las acciones puntuales del PRONAIND que por sus atribuciones, les corresponde implementar.
 </t>
  </si>
  <si>
    <t>Presidencia
CVCE
DGAQ
DAOCCI
SCS
DPAF</t>
  </si>
  <si>
    <t>Definición al más alto nivel del Consejo de las acciones puntuales que desarrollarán las áreas en el periodo restante de implementación para mejorar los resultados del Conapred.</t>
  </si>
  <si>
    <t>CELPP - DEPP</t>
  </si>
  <si>
    <t>Número de acciones estratégicas de coordinación y monitoreo con la APF (reuniones, retroalimentación, capacitaciones específicas y otras acciones) para impulsar la implementación del Programa.</t>
  </si>
  <si>
    <t>A12</t>
  </si>
  <si>
    <t>Desarrollar una estrategia de incidencia ante instancias clave para la implementación del Programa</t>
  </si>
  <si>
    <t xml:space="preserve">Presidencia </t>
  </si>
  <si>
    <t xml:space="preserve">Incidencia de alto nivel ante instancias clave para la implementación del Programa </t>
  </si>
  <si>
    <t>A13</t>
  </si>
  <si>
    <t xml:space="preserve"> Monitorear los avances de las acciones realizadas por las instancias externas.</t>
  </si>
  <si>
    <t>Eficaz gestión del mecanismo de coordinación y monitoreo.</t>
  </si>
  <si>
    <t>Informe de resultados 2022 publicado en el plazo definido por la SHCP</t>
  </si>
  <si>
    <t xml:space="preserve">Por definir </t>
  </si>
  <si>
    <t>A14</t>
  </si>
  <si>
    <t>Elaborar el informe anual de resultados del PRONAIND.</t>
  </si>
  <si>
    <t xml:space="preserve">Las áreas del Consejo complementan la información contenida en el Informe de resultados. </t>
  </si>
  <si>
    <t>1 informe anual de resultados difundido públicamente</t>
  </si>
  <si>
    <t>P5</t>
  </si>
  <si>
    <t>Guia para elaboración de programas sobre igualdad y no discriminación a escala estatal y local</t>
  </si>
  <si>
    <t>OP5</t>
  </si>
  <si>
    <t xml:space="preserve">Desarrollar una metodología práctica para elaborar programas estatales y municipales sobre igualdad y no discriminación </t>
  </si>
  <si>
    <t>I4</t>
  </si>
  <si>
    <t xml:space="preserve">Guia elaborada en el plazo definido </t>
  </si>
  <si>
    <t>sept.</t>
  </si>
  <si>
    <t>A15</t>
  </si>
  <si>
    <t xml:space="preserve">Elaborar la Guía </t>
  </si>
  <si>
    <t>Diálogo político con gobiernos locales para lograr su posible adopción. $ para su impresión para que llegue a todo el territorio que no tiene acceso a tecnologías de la información de manera regular</t>
  </si>
  <si>
    <t>PRONAIND
6.2.1
Metas de gestión  1, 3, 5y 6.</t>
  </si>
  <si>
    <t xml:space="preserve">32 gobiernos estatales y el INAFED con la Guía para difundirla por sus canales </t>
  </si>
  <si>
    <t>Gobiernos locales y municipales con una nueva herramienta para elaborar programas antidiscriminatorios</t>
  </si>
  <si>
    <t>A16</t>
  </si>
  <si>
    <t xml:space="preserve">Validar con otras instancias
(INAFED y otros actores)
</t>
  </si>
  <si>
    <t>Presidencia</t>
  </si>
  <si>
    <t>Edición y publicación de la Guía</t>
  </si>
  <si>
    <t>A17</t>
  </si>
  <si>
    <t>Desarrollar la estrategia de difusión, incidencia y capacitación a nível local (con otras áreas)</t>
  </si>
  <si>
    <t>CVCE</t>
  </si>
  <si>
    <t>P6</t>
  </si>
  <si>
    <t>Guía para la inclusión laboral de personas con discapacidad</t>
  </si>
  <si>
    <t>OP6</t>
  </si>
  <si>
    <t>Desarrollar una herramienta de política pública de inclusión laboral a favor de las de las PcD que sea replicable en la APF</t>
  </si>
  <si>
    <t>I5</t>
  </si>
  <si>
    <t xml:space="preserve">PIL PCD ajustada en el plazo establecido </t>
  </si>
  <si>
    <t>A18</t>
  </si>
  <si>
    <t>Adecuar la PIL PCD</t>
  </si>
  <si>
    <t>CELPP / DALAI - DEPP</t>
  </si>
  <si>
    <t xml:space="preserve">DPAF (RH) y todas las áreas </t>
  </si>
  <si>
    <t xml:space="preserve">La DPAF impulsa el desarrollo del proyecto al interior dle Consejo </t>
  </si>
  <si>
    <t>PRONAIND 3.1.1, 3.1.2, 3.3.3, 3.4.2 y Metas de Gestión 1, 2, 3, 5, 7 y 8</t>
  </si>
  <si>
    <t xml:space="preserve">Una PIL PCD armonizada con los más altos estándares del derecho a la igualdad y no discriminación de las pcd </t>
  </si>
  <si>
    <t>La APF cuenta con un documento orientador para la inclusión sin discriminación de las pcd</t>
  </si>
  <si>
    <t>A19</t>
  </si>
  <si>
    <t xml:space="preserve">Desarrollar la Guía para la APF </t>
  </si>
  <si>
    <t>SFP / CONFE</t>
  </si>
  <si>
    <t>Participación de las instancias involucradas</t>
  </si>
  <si>
    <t>Una Guía para la APF</t>
  </si>
  <si>
    <t>P7</t>
  </si>
  <si>
    <t>Guía de Acción Pública Intersex (GAPI) (segunda parte)</t>
  </si>
  <si>
    <t>OP7</t>
  </si>
  <si>
    <t>Construir una herramienta de acción pública sobre Intersexualidad para  combatir las prácticas discriminatorias que enfrentan las personas intersex o que nacen con variaciones en las características sexuales</t>
  </si>
  <si>
    <t>I6</t>
  </si>
  <si>
    <t>GAPI concluida en el plazo establecido</t>
  </si>
  <si>
    <t>Abril</t>
  </si>
  <si>
    <t>A20</t>
  </si>
  <si>
    <t xml:space="preserve">Elaborar la segunda parte de la GAP Intersex y concluirla </t>
  </si>
  <si>
    <t xml:space="preserve">CELPP / DALAI </t>
  </si>
  <si>
    <t>Brújula Intersex</t>
  </si>
  <si>
    <t xml:space="preserve">RH y  coordinación con Brújula Intersex </t>
  </si>
  <si>
    <t>PRONAIND 1.1.4 y 1.5.1 Metas de Gestión 1, 2, 3, 4, y 5</t>
  </si>
  <si>
    <t xml:space="preserve">Una GAPI </t>
  </si>
  <si>
    <t>Contar con un documento que aporte elementos esenciales para la adopción de medidas de política pública para atender el problema de discriminación que enfrenta la población intersex en México. </t>
  </si>
  <si>
    <t>A21</t>
  </si>
  <si>
    <t>I7</t>
  </si>
  <si>
    <t>Número de eventos de presentación realizados</t>
  </si>
  <si>
    <t xml:space="preserve">Realizar dos eventos de presentación </t>
  </si>
  <si>
    <t xml:space="preserve">CELPP/ DALAI </t>
  </si>
  <si>
    <t>Presidencia / SEGOB (Subse. DHPM) / SALUD / Brújula Initersex</t>
  </si>
  <si>
    <t xml:space="preserve">RH y $ en caso de ser eventos presenciales </t>
  </si>
  <si>
    <t>A22</t>
  </si>
  <si>
    <t>Desarrollar la estrategia de difusión e incidencia</t>
  </si>
  <si>
    <t xml:space="preserve">Presidencia / CVCE / Com. Soc. </t>
  </si>
  <si>
    <t>P8</t>
  </si>
  <si>
    <t>Guía de Acción Pública para la atención de salud sin discriminación (GAP)  (segunda parte)</t>
  </si>
  <si>
    <t>OP8</t>
  </si>
  <si>
    <t xml:space="preserve">Desarrollar una herramienta de política pública antidiscriminatoria con enfoque diferenciado, destinada al personal de salud que atiende directamente a la ciudadanía. </t>
  </si>
  <si>
    <t>I8</t>
  </si>
  <si>
    <t xml:space="preserve">Guia concluida en el plazo previsto </t>
  </si>
  <si>
    <t>Agosto</t>
  </si>
  <si>
    <t>A23</t>
  </si>
  <si>
    <t>Concluir la segunda parte de la GAP salud.</t>
  </si>
  <si>
    <t xml:space="preserve">La Secretaría de Salud y con el IMSS cuentan con la voluntad política para utilizar la GAP SALUD. </t>
  </si>
  <si>
    <t>PRONAIND 
1.3.1; 1.5.1 y 1.5.2
Metas de Gestión 1, 2, 3, 4,5 y 6</t>
  </si>
  <si>
    <t>Una guía para el sector salud.</t>
  </si>
  <si>
    <t>Contar con una  herramienta para el sector salud en temas antidiscriminatorios para promover su conocimiento y uso por parte del personal de atención directa.
Que también sea conocida por la sociedad para difundir este conocimiento y la vinculación del derecho a la igualdad y no discriminación con el derecho a la salud.</t>
  </si>
  <si>
    <t>A24</t>
  </si>
  <si>
    <t xml:space="preserve">Recibir la retroalimentación de actores claves </t>
  </si>
  <si>
    <t>A25</t>
  </si>
  <si>
    <t xml:space="preserve">Editar y publicar la Guía </t>
  </si>
  <si>
    <t>A26</t>
  </si>
  <si>
    <t xml:space="preserve">Desarrollar estrategia de difusión, incidencia y capacitación </t>
  </si>
  <si>
    <t>P9</t>
  </si>
  <si>
    <t>Prevención de prácticas de perfilamiento racial para la Guardia Nacional</t>
  </si>
  <si>
    <t>OP9</t>
  </si>
  <si>
    <t xml:space="preserve">Elaborar con la Guardia Nacional una herramienta para prevenir prácticas prohibidas de perfilamiento racial en la operación policial </t>
  </si>
  <si>
    <t>Propuesta de acuerdo elaborada en el presente año</t>
  </si>
  <si>
    <t xml:space="preserve">Diciembre </t>
  </si>
  <si>
    <t>A27</t>
  </si>
  <si>
    <t>Impulsar un Acuerdo de alto nivel para el desarrollo del proyecto</t>
  </si>
  <si>
    <t xml:space="preserve">Prsidencia/Subsecretaría/GN/DAJ </t>
  </si>
  <si>
    <t>PRONAIND 5.2.1 y Metas de Gestión 1, 2, 3, 4, 5, 7, 8</t>
  </si>
  <si>
    <t>NA</t>
  </si>
  <si>
    <t>Con este proyecto, el Conapred y la GN contribuirán a la adopción de buenas prácticas de derechos humanos, igualdad y no discriminación en la operación de las labores de seguridad</t>
  </si>
  <si>
    <t>I10</t>
  </si>
  <si>
    <t xml:space="preserve">Número de acciones de sensibilización a altos mandos y mandos medios de la GN </t>
  </si>
  <si>
    <t>A28</t>
  </si>
  <si>
    <t>Impartir acciones de sensibilización</t>
  </si>
  <si>
    <t>P10</t>
  </si>
  <si>
    <t>Registro de medidas para la igualdad</t>
  </si>
  <si>
    <t>OP10</t>
  </si>
  <si>
    <t xml:space="preserve">Conocer el nivel/estatus de implementación de medidas para la igualdad de los Poderes Públicos Federales  
</t>
  </si>
  <si>
    <t>I11</t>
  </si>
  <si>
    <t xml:space="preserve">Informe de medidas elaborado en el plazo previsto </t>
  </si>
  <si>
    <t xml:space="preserve"> Octubre</t>
  </si>
  <si>
    <t>A29</t>
  </si>
  <si>
    <t>Investigar los avances teóricos, conceptuales  y la normativa internacional y nacional sobre la medidas para la igualdad.</t>
  </si>
  <si>
    <t xml:space="preserve">Es necesario un debate interno para consolidar los criterios orientadores institucionales para la implementación de las medidas para la igualdad. </t>
  </si>
  <si>
    <t xml:space="preserve">
PRONAIND 
6.1.1; 2.3.2; 3.3.3 y 6.1.6 y Metas de gestión:  1, 3,  5, 6 y 9
</t>
  </si>
  <si>
    <t xml:space="preserve">Un informe que sistematiza las medidas para la igualdad reportadas por las instituciones públicas. 
</t>
  </si>
  <si>
    <t xml:space="preserve">El Consejo cumple con su mandato de registrar y monitorear las medidas para la igualdad, al tiempo que cuenta con información valiosa para detonar procesos estratégicos para promover la implementación de las medidas para la igualdad en los Poderes Públicos Federales. 
</t>
  </si>
  <si>
    <t>A30</t>
  </si>
  <si>
    <t>Sistematizar la información de las instancias públicas</t>
  </si>
  <si>
    <t>A31</t>
  </si>
  <si>
    <t>Elaborar y difundir el informe.</t>
  </si>
  <si>
    <t>Com Soc</t>
  </si>
  <si>
    <t>OE3</t>
  </si>
  <si>
    <t>Generar conocimiento y herramientas de información que contribuyan a orientar y dar seguimiento a la política antidiscriminatoria</t>
  </si>
  <si>
    <t>P11</t>
  </si>
  <si>
    <t>ENADIS 2022</t>
  </si>
  <si>
    <t>OP11</t>
  </si>
  <si>
    <t xml:space="preserve">Presentar un diagnóstico actualizado sobre la discriminación estructural en México </t>
  </si>
  <si>
    <t>I12</t>
  </si>
  <si>
    <t>Presentación pública de resultados con Inegi y CNCH en plazo definido</t>
  </si>
  <si>
    <t>Por definir con INEGI/CNDH</t>
  </si>
  <si>
    <t>A32</t>
  </si>
  <si>
    <t>Organizar evento de presentacón de resultados con titulares del Consejo, INEGI, CNDH</t>
  </si>
  <si>
    <t>CELPP/Equipo de Investigación</t>
  </si>
  <si>
    <t xml:space="preserve">Presidencia/INEGI/CNDH </t>
  </si>
  <si>
    <t>un Prontuario de resultados 2022
una base de datos para carga en el SINDIS
un diagnóstico a escala estatal y para grupos específicos</t>
  </si>
  <si>
    <t>Diagnóstico sobre la discriminación estructural en el país actualizado en el país</t>
  </si>
  <si>
    <t>I13</t>
  </si>
  <si>
    <t>oct23</t>
  </si>
  <si>
    <t>A33</t>
  </si>
  <si>
    <t>Proceder al análisis de resultados (Prontuario de resultados 2022, construcción de base de datos para carga en el SINDIS y elaboración de diagnósticos a escala estatal)</t>
  </si>
  <si>
    <t>PRONAIND: 1.4.1, 1.4.2, 2.4.1, 2.4.2, 3.4.1, 3.4.2, 4.4.1, 4.4.2 y 5.4.1 y Metas de gestión 1, 2, 4, 6, 11</t>
  </si>
  <si>
    <t>OP12</t>
  </si>
  <si>
    <t>Difundir la enadis 2022 como fuente de información privilegiada en materia de igualdad y no discriminación</t>
  </si>
  <si>
    <t>I14</t>
  </si>
  <si>
    <t>Estrategia de difusión en el plazo definido</t>
  </si>
  <si>
    <t>A34</t>
  </si>
  <si>
    <t>Elaborar  e implementar la Estrategia de difusión</t>
  </si>
  <si>
    <t>CVCE, SCS</t>
  </si>
  <si>
    <t>P12</t>
  </si>
  <si>
    <t>SINDIS</t>
  </si>
  <si>
    <t>OP13</t>
  </si>
  <si>
    <t>Publicar en el SINDIS nuevos contenidos y actualizar contenidos existentes para consolidar la plataforma como fuente de información útil para la toma de decisiones.</t>
  </si>
  <si>
    <t>I15</t>
  </si>
  <si>
    <t xml:space="preserve">Número de eventos de presentación del Atlas y del Corpus </t>
  </si>
  <si>
    <t xml:space="preserve">dos </t>
  </si>
  <si>
    <t>A35</t>
  </si>
  <si>
    <t>Presentar las dos nuevas herramientas de consulta y visualización: Atlas y Corpus</t>
  </si>
  <si>
    <t>CELPP/Equipo de Investigación/DALAI</t>
  </si>
  <si>
    <t xml:space="preserve">Sub.Informática </t>
  </si>
  <si>
    <t>Recursos para contratación de programadora para actualizar la herramienta de visualización de ENADIS</t>
  </si>
  <si>
    <t>PRONAIND: 1.4.1, 1.4.2, 2.4.1, 2.4.2, 3.4.1, 3.4.2, 4.4.1, 4.4.2 y 5.4.1 y Metas de gestión 1, 2, 4, 5, 11</t>
  </si>
  <si>
    <t>Dos herramientas de consulta y visualización de datos</t>
  </si>
  <si>
    <t xml:space="preserve"> Disponibilidad de una herramienta de información especializada y actualizada en materia de igualdad y no discriminación para la toma de decisiones, incrementar el conocimiento social sobre la temática y reducir asimetrías de la información.</t>
  </si>
  <si>
    <t>I16</t>
  </si>
  <si>
    <t>% de personas usuarias que calificaron como útil la información consultada en el SINDIS</t>
  </si>
  <si>
    <t>A36</t>
  </si>
  <si>
    <t>Actualizar permanentemente la información del SINDIS</t>
  </si>
  <si>
    <t>1 SINDIS actualizado</t>
  </si>
  <si>
    <t>P13</t>
  </si>
  <si>
    <t>Realización de estudios e información desagregada</t>
  </si>
  <si>
    <t>OP14</t>
  </si>
  <si>
    <t xml:space="preserve">Elaborar documentos de investigación y análisis de información estadística desagregada para fundamentar la política antidiscriminatoria </t>
  </si>
  <si>
    <t>I17</t>
  </si>
  <si>
    <t xml:space="preserve">Número de documentos de análisis e información </t>
  </si>
  <si>
    <t xml:space="preserve">Nueve </t>
  </si>
  <si>
    <t>A37</t>
  </si>
  <si>
    <t xml:space="preserve">Elaborar documentos de análisis e información </t>
  </si>
  <si>
    <t>Pronaind 1.4.1, 1.4.2, 2.4.1, 2.4.2, 3.4.1, 3.4.2, 4.4.1, 4.4.2 y 5.4.1
Metas 1.2., 5.1 y 5.2</t>
  </si>
  <si>
    <t>9 documentos</t>
  </si>
  <si>
    <t>Las acciones de política pública y otras intervenciones del Consejo están sólidamente fundamentadas en el análisis de la información y la evidencia empírica.</t>
  </si>
  <si>
    <t>P14</t>
  </si>
  <si>
    <t xml:space="preserve">Difusión de las Convenciones Interamericanas contra el Racismo y la Discriminación </t>
  </si>
  <si>
    <t>OP15</t>
  </si>
  <si>
    <t xml:space="preserve">Difundir el contenido y alcance de las Convenciones Interamericanas en la Administración Pública Federal (APF) y otros actores </t>
  </si>
  <si>
    <t>I18</t>
  </si>
  <si>
    <t xml:space="preserve">Número de presentaciones del estudio sobre las Convenciones Interamericanas sobre Racismo y Discriminación </t>
  </si>
  <si>
    <t xml:space="preserve">Dos </t>
  </si>
  <si>
    <t>A38</t>
  </si>
  <si>
    <t>Pronaind 6.2.1; 2.1.1; 3.1.1; 6.1.2
Metas 1.2., 5.1 y 5.2</t>
  </si>
  <si>
    <t>Dos presentaciones del estudio</t>
  </si>
  <si>
    <t>Difusión de los aportes de las Convenciones Interamericanas</t>
  </si>
  <si>
    <t>I19</t>
  </si>
  <si>
    <t xml:space="preserve">Número de documentos sobre las Convenciones Interamericanas en formato accesible </t>
  </si>
  <si>
    <t>A39</t>
  </si>
  <si>
    <t xml:space="preserve">Elaborar versiones en formato  accesible de las Convenciones Interamericanas </t>
  </si>
  <si>
    <t>CVCE (área editorial)</t>
  </si>
  <si>
    <t xml:space="preserve">Recursos para impresión </t>
  </si>
  <si>
    <t xml:space="preserve">Dos publicaciones en formato accesible </t>
  </si>
  <si>
    <t xml:space="preserve">La estrategia de difusión de las Convenciones Interamericanas posibilita su conocimeinto a grupos discriminados </t>
  </si>
  <si>
    <t>P15</t>
  </si>
  <si>
    <t>Difusión de los compromisos internacionales </t>
  </si>
  <si>
    <t>OP16</t>
  </si>
  <si>
    <t xml:space="preserve">Emitir opiniones y asesorías en materia del derecho internacional de derechos humanos en materia de igualadad y no discriminación </t>
  </si>
  <si>
    <t xml:space="preserve">Número de informes sobre opiniones y asesorías internacionales  </t>
  </si>
  <si>
    <t xml:space="preserve">Emitir opiniones y asesorías internaionales  </t>
  </si>
  <si>
    <t>DGAQ y CVCE</t>
  </si>
  <si>
    <t xml:space="preserve">RH  </t>
  </si>
  <si>
    <t xml:space="preserve">6 informes bimestrales de  asesorías y opiniones internacionales   </t>
  </si>
  <si>
    <t xml:space="preserve">Incidir en los procesos nacionales e internacionales que se desarrollan en la APF y de las instancias nacionales y regionales en materia de igualadad y no discriminación  </t>
  </si>
  <si>
    <t>P16</t>
  </si>
  <si>
    <t xml:space="preserve">Gestión del Centro de documentación 
</t>
  </si>
  <si>
    <t>OP17</t>
  </si>
  <si>
    <t>Contar con un acervo especializado sobre igualdad y no discriminación útil para el personal del Consejo y para personas e instancias externas</t>
  </si>
  <si>
    <t>I21</t>
  </si>
  <si>
    <t>% de atención a las solicitudes de orientación, suministro de información documental y préstamos recibidas</t>
  </si>
  <si>
    <t>A41</t>
  </si>
  <si>
    <t xml:space="preserve">Responder todas las solicitudes de orientación bibliográfica, asesoría informativa, suministro de información documental, consulta y préstamo de materiales documentales.
</t>
  </si>
  <si>
    <t xml:space="preserve">CELPP-DEPP </t>
  </si>
  <si>
    <t>PRONAIND 
1.4.2; 2.4.2; 3.4.2 y 4.4.2 y Metas de gestión 5, 8, 10</t>
  </si>
  <si>
    <t xml:space="preserve">4 informes trimestrales de la gestión del Cedoc.
10 bibliografías especializadas.
6 alertas bibliográficas de los materiales de reciente adquisición para su difusión y disposición de las personas usuarias
4 boletines bibliográficos </t>
  </si>
  <si>
    <t xml:space="preserve">Se pretende que la información especializada y actualizada que organiza y adquiere el Cedoc, contribuya a promover el conocimiento de material pertinente para el desarrollo de la agenda antidiscriminatoria. </t>
  </si>
  <si>
    <t>I22</t>
  </si>
  <si>
    <t xml:space="preserve">Número de documentos de difusión del acervo actualizado del CDOC </t>
  </si>
  <si>
    <t>A42</t>
  </si>
  <si>
    <t>Desarrollar bibliografías especializadas en apoyo a la agenda antidiscriminatoria del Consejo.</t>
  </si>
  <si>
    <t>SCS</t>
  </si>
  <si>
    <t>Difusión interna y externa del Cedoc con apoyo del área de comunicación social del Consejo.</t>
  </si>
  <si>
    <t>A43</t>
  </si>
  <si>
    <t>Generar y difundir boletines trimestrales de novedades bibliográficas</t>
  </si>
  <si>
    <t>Recursos para la adquisición de material actualizado; recepción de donaciones y sostenimiento de los intercambios bibliotecarios; mantenimiento de los sistemas operativos de catalogación y registro del material, sistemas de alarmas y alertas del Cedoc.</t>
  </si>
  <si>
    <t>A44</t>
  </si>
  <si>
    <t xml:space="preserve">Actualizar permanentemente el catálogo público en Línea del Centro de Documentación (OPAC, por sus siglas en inglés) </t>
  </si>
  <si>
    <t>DPAF</t>
  </si>
  <si>
    <t>Prevenir, atender y eliminar prácticas discriminatorias, en la atención de las personas que acuden a requerir los servicios de ese Centro</t>
  </si>
  <si>
    <t>Establecer convenio marco general de colaboración con el Centro Federal de Conciliación y Registro Laboral</t>
  </si>
  <si>
    <t>Capacitación de personal del CFCRL en temas de no discriminación</t>
  </si>
  <si>
    <t>Visibilidad de los servicios del Consejo</t>
  </si>
  <si>
    <t>DAJ-CVCE</t>
  </si>
  <si>
    <t>Que el personal del CFCRL se interese en recibir capacitación en temas de no discriminación</t>
  </si>
  <si>
    <t>Informe de seguimiento del SISECON</t>
  </si>
  <si>
    <t xml:space="preserve">Junio </t>
  </si>
  <si>
    <t xml:space="preserve">Actualizar durante el primer trimestre la conformación y normatividad del Comité de Transparencia para otorgar certeza y simplificar la atención de los asuntos relacionados. 
Realizar reuniones mensuales con personal de la DGAQ para establecer criterios, medidas de apoyo, solicitudes, coordinar estrategias para la defensa de las resoluciones emitidas por esa DGAQ en los procedimientos de Queja. 
Actualización en el primer trimestre de los instrumentos y nombramientos en el REPODE. 
Armonización total de la normatividad interna del Consejo al finalizar el año. </t>
  </si>
  <si>
    <t>Área</t>
  </si>
  <si>
    <t>DAJ</t>
  </si>
  <si>
    <t>Acompañamiento y apoyo a la Coordinación de Vinculación, Cultura y Educación (CVCE) en la implementación de la agenda de “Territorios por la Igualdad”</t>
  </si>
  <si>
    <t>DGAQ</t>
  </si>
  <si>
    <t>Alineación Metas de Gestión 2022-2026</t>
  </si>
  <si>
    <t>(MG)</t>
  </si>
  <si>
    <t>Contribuir a reducir las prácticas discriminatorias que generan exclusión y desigualdad social para los grupos históricamente discriminados y que obstaculizan el ejercicio de sus derechos humanos.</t>
  </si>
  <si>
    <t>Fortalecer y difundir los mecanismos de atención a quejas por discriminación en la prestación de bienes y servicios
Establecer acciones de colaboración y articulación con las entidades federativas para la prevención, atención y eliminación de prácticas discriminatorias en el ámbito local y con base en sus respectivas competencias.</t>
  </si>
  <si>
    <r>
      <rPr>
        <sz val="10"/>
        <color rgb="FF000000"/>
        <rFont val="Montserrat"/>
      </rPr>
      <t xml:space="preserve">Elaborar </t>
    </r>
    <r>
      <rPr>
        <sz val="10"/>
        <color rgb="FF262626"/>
        <rFont val="Montserrat"/>
      </rPr>
      <t>un balance/diagnóstico de la situación legislativa actual en México del derecho a la igualdad y no discriminación para armonizar su contenido (leyes estatales antidiscriminatorias)</t>
    </r>
  </si>
  <si>
    <r>
      <rPr>
        <sz val="10"/>
        <color rgb="FF000000"/>
        <rFont val="Montserrat"/>
      </rPr>
      <t>Prontuario de resultados de la ENADIS 2022 elaborado en el plazo previsto</t>
    </r>
    <r>
      <rPr>
        <sz val="10"/>
        <color rgb="FFFF0000"/>
        <rFont val="Montserrat"/>
      </rPr>
      <t xml:space="preserve"> </t>
    </r>
  </si>
  <si>
    <r>
      <t>Realizar dos presentaciones del estudio</t>
    </r>
    <r>
      <rPr>
        <sz val="10"/>
        <color rgb="FF262626"/>
        <rFont val="Montserrat"/>
      </rPr>
      <t> </t>
    </r>
  </si>
  <si>
    <t xml:space="preserve">Que se generen las agendas de “Territorios por la Igualdad” y que haya concurrencia de las instituciones de los tres órdenes de gobierno y de la ciudadanía. </t>
  </si>
  <si>
    <t>El proyecto impactará a toda la población de los lugares que se visiten y a las autoridades de los tres órdenes de gobierno.  El impacto real se podrá cuantificar de manera general, una vez agotada la agenda de “Territorios por la Igualdad.”</t>
  </si>
  <si>
    <t xml:space="preserve">El CONAPRED impactará a los tres órdenes de gobierno y a la sociedad civil al identificar y desarrollar habilidades y conocimientos sobre el principio de igualdad y no discriminación, así como aumentará su presencia a nivel nacional. </t>
  </si>
  <si>
    <t>Dirección de Admisibilidad, Orientación e Información y Dirección de Quejas</t>
  </si>
  <si>
    <t>Acompañamiento y apoyo a la Coordinación de Vinculación, Cultura y Educación (CVCE) en la implementación del “Plan de Justicia de los 
Pueblos Wixárika, Na’ayeri, O’dam y Mexicanero.”</t>
  </si>
  <si>
    <t>Promover y articular la política nacional contra la discriminación y por la igualdad para todas las personas, así como contribuir a reducir las prácticas discriminatorias que generan exclusión y desigualdad social para los grupos históricamente discriminados y que obstaculizan el ejercicio de sus derechos humanos.</t>
  </si>
  <si>
    <t>El Conapred acompaña a las instituciones de todos los órdenes de gobierno de los Estados de Zacatecas, Jalisco, Nayarit y Durango involucradas en la implementación del Plan de Justicia, a efecto de que reciban capacitación con la finalidad de que se apliquen los protocolos de atención a la salud y se implementen acciones de inclusión educativa a favor de los ciudadanos que habitan las entidades señaladas.</t>
  </si>
  <si>
    <t xml:space="preserve">Que se materialicen los proyectos que conforman el Plan de Justicia y que haya concurrencia de las instituciones de los tres órdenes de gobierno en las regiones y de la ciudadanía beneficiaria del Plan </t>
  </si>
  <si>
    <t xml:space="preserve">El CONAPRED impactará a los tres órdenes de gobierno y a la sociedad civil de las regiones beneficiarias del Plan de Justicia al identificar y desarrollar habilidades y conocimientos sobre los temas del derecho a la igualdad y no discriminación con la finalidad de que se apliquen en los protocolos de atención a la salud y a la inclusión educativa de las regiones beneficiarias del Plan de Justicia. </t>
  </si>
  <si>
    <t>El proyecto impactará a la población de los estados de Zacatecas, Jalisco, Nayarit y Durango, particularmente a las regiones beneficiarias del Plan de Justicia.</t>
  </si>
  <si>
    <t>Elaboración del Reglamento que regule el Procedimiento de Queja del Consejo Nacional para Prevenir la Discriminación y para la presentación de una propuesta de mejora al Manual de Procedimientos de la Dirección General Adjunta de Quejas</t>
  </si>
  <si>
    <t>Promover y articular la política nacional contra la discriminación y por la igualdad para todas las personas.
Desplegar las capacidades institucionales de CONAPRED en materia de protección y promoción del derecho a la igualdad y no discriminación.</t>
  </si>
  <si>
    <t>Determinación de requerimientos de recursos humanos y materiales adicionales para la elaboración de los documentos normativos. Análisis del procedimiento de Queja, tomando en consideración el resultado del Diagnóstico, del Manual y el contenido de la actual LFPED a fin de generar una propuesta de Reglamento armonizada a dichos instrumentos normativos. Análisis del Manual vigente para identificar los rubros que requieren ser modificados o actualizados. Realizar reuniones periódicas con la Dirección de Asuntos Jurídicos, Coordinación de Estudios, Legislación y Políticas Públicas con la finalidad de que aporten su experiencia y conocimiento jurídico para la elaboración del proyecto del Reglamento. Presentación del proyecto de Reglamento a la DAJ y a la CELyPP para su análisis, comentarios y observaciones. Elaboración de un nuevo Manual. Entrega de comentarios y observaciones realizadas al proyecto de Reglamento y Manual por la DAJ y la CELyPP, y en su caso, reprogramar las actividades. Reunión de trabajo de la DGAQ para el análisis e integración de las modificaciones y propuestas realizadas por la DAJ y la CELyPP, efectuadas al proyecto del Reglamento y Manual. Entrega de las redacciones finales de ambos documentos normativos a las instancias revisoras: Presidencia, DAJ y CELyPP, así como a la Junta de Gobierno del CONAPRED. Integración del Proyecto final de ambos documentos normativos para su presentación al Comité de Mejora Regulatoria Interna del CONAPRED (COMERI). Entrega a la DAJ, para la gestión correspondiente y posterior publicación en el Diario Oficial de la Federación.</t>
  </si>
  <si>
    <t>Dirección General Adjunta de Quejas, Dirección de Admisibilidad, Orientación e Información y, Dirección de Quejas.</t>
  </si>
  <si>
    <t xml:space="preserve">Que se cumpla en tiempo y forma con el plan de trabajo y eventualmente se publique en el DOF el Reglamento y el Manual. </t>
  </si>
  <si>
    <t>MG10-10.1</t>
  </si>
  <si>
    <t xml:space="preserve">Las personas funcionarias públicas del CONAPRED cuentan con un reglamento para la atención de procedimientos de queja.
Las personas funcionarias públicas del CONAPRED cuentan con un manual actualizado para el ejercicio de su actuación en la atención de procedimientos de queja.
El CONAPRED impactará a los tres órdenes de gobierno, así como a los tres poderes del Estado, en la aplicación de la normativa señalada. </t>
  </si>
  <si>
    <t xml:space="preserve">El proyecto impactará en toda la ciudanía y en específico en las personas peticionarias que acudan al Consejo. </t>
  </si>
  <si>
    <t>impulso del Mecanismo de Gestión Pública sin Discriminación en las instancias de la Administración Pública Federal</t>
  </si>
  <si>
    <t>Promover y articular la política nacional contra la discriminación y por la igualdad para todas las personas.
Contribuir a reducir las prácticas discriminatorias que generan exclusión y desigualdad social para los grupos históricamente discriminados y que obstaculizan el ejercicio de sus derechos humanos.</t>
  </si>
  <si>
    <t>Enero-Diciembre</t>
  </si>
  <si>
    <t>Revisión y publicación de las reformas al “Protocolo de actuación de los Comités de Ética y de Prevención de Conflictos de Intereses en la atención de presuntos actos de discriminación.”
Implementar una estrategia continua de capacitación de las personas integrantes de los Comités de Ética y de Prevención de Conflictos de Intereses (CEPCI) en materia de igualdad y no discriminación, en general, y en la aplicación del Protocolo, en particular.
Elaborar un diagnóstico sobre los casos atendidos en los CEPCI, que incluya, como mínimo, un análisis del número de casos, las características de las personas involucradas, los motivos de discriminación reportados y las determinaciones de los comités. El diagnóstico permitirá fundamentar las adecuaciones necesarias al Sistema de registro de casos.
Realizar ajustes al Sistema de registro de casos, a fin de generar información oportuna y confiable sobre las prácticas discriminatorias en la AFP que permita diseñar e implementar medidas preventivas y correctivas.
Elaborar un informe anual sobre los casos presentados en los CEPCI. 
Implementar una estrategia de difusión del Mecanismo de Gestión Pública sin Discriminación en toda la AFP.
Ejecutar medidas preventivas de actos discriminatorios en toda la AFP, lo que incluye la elaboración y difusión de materiales sobre el derecho a la igualdad y no discriminación, campañas de información y comunicación y el diseño e implementación de medidas preventivas de conductas discriminatorias.</t>
  </si>
  <si>
    <t xml:space="preserve">El proyecto impactará a los Comités de Etica de las 312 instituciones, de la APF, donde 102 son de la Administración Pública Centralizada (APC) y 210 de la 
Administración Pública Paraestatal (APP).
</t>
  </si>
  <si>
    <t>Las autoridades y centros de trabajo de las instancias de la APF desarrollarán habilidades y conocimientos para cumplir con el principio de igualdad y no discriminación en el ejercicio de sus funciones y contarán con un mecanismo de prevención y atención de casos por presunta discriminación</t>
  </si>
  <si>
    <t>Se deberá cumplir en tiempo y forma con el programa de trabajo establecido para el Mecanismo de Gestión Pública sin Discriminación.</t>
  </si>
  <si>
    <t>La Dirección General Adjunta de Quejas, la Coordinación de Estudios, Legislación y Políticas Públicas en coordinación con la Unidad de Ética de la Secretaría de la Función Pública.</t>
  </si>
  <si>
    <t>Fortalecimiento de la gestión y mejora de la operatividad de la Dirección General Adjunta de Quejas</t>
  </si>
  <si>
    <t>Implementar dentro de las Direcciones de área que conforman la DGAQ, las acciones específicas para la reorganización de las actividades y la agilización de procesos a efecto de brindar respuesta pronta y expedita a las peticiones ciudadanas</t>
  </si>
  <si>
    <t>Información y transparencia: Se continuará trabajando en la reducción y mejoras de tiempos de respuesta de manera constante, tanto en la tramitación de las respuestas a las solicitudes de información, así como en los informes estadísticos requeridos por las diferentes Unidades Administrativas del Conapred, toda vez que éstas cuentan con plazos establecidos y son atendidas dentro de ellos, por lo que actualmente no existe rezago en el área.
Admisión y registro: Se continuará con la labor de turnar los planteamientos de manera inmediata a las áreas correspondientes, en particular aquellos que se registran como quejas, teniendo como resultado que no exista rezago en el área. Sin embargo, en cuanto al archivo de trámite, se encuentra pendiente de transferir al archivo de concentración los expedientes correspondientes a los años de 2014 al 2017, lo cual no se ha podido concretar debido a la falta de materiales para la preparación de la documentación.
Orientación: Se proyecta que, en el primer trimestre de 2023, se realice la conclusión de 2100 peticiones, iniciando con 600 e incrementando 100 por mes hasta llegar a 800, alcanzando el total proyectado. Bajo esa tesitura, se destinará un total de 340 conclusiones por mes para abatir el trámite pendiente de 2022, mientras que las gestiones restantes se destinarán para concluir aquellas que se vayan recibiendo durante el primer trimestre del año. 
Mediación durante la orientación: Para atender tanto los expedientes que se encuentren en trámite de 2022, así como los que están ingresando en un plazo estimado de 3 meses, se tiene una proyección de cerrar 16 asuntos de 2022, más 22 de los que ingresen, siendo un total de 38 expedientillos por mes, sumando un total de 114 expedientillos concluidos en el primer trimestre. Con dicha estrategia se espera haber concluido la atención de los asuntos que se tenían al mes de diciembre de 2022 y tener la atención del área al día. 
Quejas: Dado que al finalizar el año 2022 se quedaron en trámite únicamente 627 expedientes, debido al resultado de una reorganización del área en donde se dividió por equipos de trabajo las etapas de integración del procedimiento de queja, permitiendo concentrar esfuerzos en aquellos casos que representaban mayor dificultad o tenían rezago, para el 2023 se decidió mantener esta estrategia con la intención de que al término del primer semestre se haya logrado un avance considerable en la atención de los expedientes cuya radicación es anterior al año 2022. Con el fin de concluir la mayor cantidad de los expedientes cuya fecha de radicación es anterior a 2022, (los más antiguos) el área prevé la atención de expedientes a partir del siguiente plan: la conclusión de 40 expedientes en los primeros seis meses y la conclusión de 32 expedientes en los últimos seis meses; dando como resultado la conclusión de cuando menos, 432 expedientes al cierre del 2023.
Medidas Administrativas y de Reparación: El personal adscrito a la SMAR revisará los casos cuyo seguimiento esté a su cargo y gestionará las actividades sustantivas correspondientes de un mínimo de cinco expedientes por día, de manera que, al término de cada semana, se haya impulsado, al menos, el seguimiento de 25 expedientes y se tengan avances significativos para el envío al archivo de un promedio de más de 20 expedientes y la verificación de 35 medidas mensuales más el impulso sustantivo de los aproximadamente 14 expedientes de 2023 que se reciban, lo que permitirá que al final de la estrategia se hayan concluido 120 expedientes recibidos en años anteriores a 2022 que equivale a la verificación de 210 medidas en seis meses más la atención correspondiente a los nuevos ingresos.
Recursos de revisión: Al 31 de diciembre de 2022 quedaron 5 recursos de revisión pendientes por resolver y en lo que va del 2023 han ingresado 4, mismos que se encuentran sustanciándose en concordancia con la respectiva normativa. A pesar de determinarse su resolución en el término de 3 meses a partir de su admisión, se prevé la mejora en los tiempos para su atención y determinación.</t>
  </si>
  <si>
    <t>Orientación: Se concluirán 2100 peticiones de Orientación, iniciando con 600 e incrementando 100 por mes hasta llegar a 800, alcanzando el total de las peticiones pendientes
Mediación: Se concluirán los 48 expedientillos de mediación pendientes y el promedio de ingreso de expedientes de 2023, que será de alrededor de 22, bajo la lógica de cerrar 36 expedientillos por mes.
Quejas: Concluir como mínimo 40 expedientes en los primeros seis meses y 32 expedientes en los restantes seis meses; dando como resultado la conclusión de cuando menos, 432 expedientes al cierre del 2023.
Medidas: Concluir por lo menos el seguimiento de 20 expedientes mensuales, lo que hará al final del año alrededor de 240, con lo que se prevé concluir con los expedientes cuya fecha de ingreso es anterior a 2022.
Recursos: Concluir los 9 expedientes que se tienen en recurso de revisión y estar al día en la atención de los recursos que se presenten.</t>
  </si>
  <si>
    <t xml:space="preserve">Las personas funcionarias públicas del CONAPRED laboran bajo acciones estratégicas que permiten alcanzar las metas comprometidas para el 2023, en los Indicadores de Gestión Institucional y dar mayor celeridad a los procesos de atención.
</t>
  </si>
  <si>
    <t>Se deberá cumplir en tiempo y forma con el programa de trabajo establecido para cada una de las áreas y deberán existir las condiciones mínimas materiales y humanas para operar la DGAQ.</t>
  </si>
  <si>
    <t>La Dirección General Adjunta de Quejas, la Dirección de Admisibilidad, Orientación e Información y la Dirección de Quejas.</t>
  </si>
  <si>
    <t>MG10-10.2</t>
  </si>
  <si>
    <t>MG3-3.1</t>
  </si>
  <si>
    <t>1) Curso, taller o conferencia impartida / Curso, taller o conferencia programada.
2) Número de personas asistentes a los eventos / Número de personas estimadas e invitadas para asistir a los eventos.</t>
  </si>
  <si>
    <t>MG1-1.1, MG3-3.1, MG3-3.2</t>
  </si>
  <si>
    <t>Febrero-Noviembre</t>
  </si>
  <si>
    <t>MG1-1.1, MG3-3.2</t>
  </si>
  <si>
    <t>Enero-Agosto</t>
  </si>
  <si>
    <t>1)	Calendario de actividades programadas / Fecha estimada de realización de actividades.
2)	Fecha de entrega programada de los documentos / Fecha de entrega final</t>
  </si>
  <si>
    <t>1)	Calendario de actividades programadas / Fecha estimada de realización de actividades.
2) Calendario de capacitaciones programadas / Fecha de capacitaciones realizadas.</t>
  </si>
  <si>
    <t>1)	Orientaciones Atendidas: Orientaciones Solicitadas / Orientaciones Concluidas
2)	Expedientes Atendidos: Quejas Concluidas / Quejas en Trámite
3)	Medidas Administrativas y de Reparación Atendidas: Medidas Administrativas y de Reparación en Trámite / Medidas Administrativas y de Reparación Concluidas</t>
  </si>
  <si>
    <t>Celebración del Convenio</t>
  </si>
  <si>
    <t>Materiales educativos</t>
  </si>
  <si>
    <t>DEyPE</t>
  </si>
  <si>
    <t>Producción Editorial</t>
  </si>
  <si>
    <t>Distribución Editorial</t>
  </si>
  <si>
    <t>Elaborar y difundir materiales referentes al reconocimiento de buenas prácticas laborales en la Administración Pública Federal y la Norma Mexicana NMX-R-025-SCFI-2015 en Igualdad Laboral y No Discriminación.</t>
  </si>
  <si>
    <t>Dar a conocer al Conapred fuera de la Ciudad de México y cubrir territorios en los que antes no llegaba la difusión.</t>
  </si>
  <si>
    <t>Estudio Post Test que demuestre nuestra presencia en entidades anteriormente no consideradas en la difusión de la campaña.</t>
  </si>
  <si>
    <t>Reportes mensuales de alcance de acuerdo con la red social.</t>
  </si>
  <si>
    <t>Capacitación constante de las personas voceras para posicionar el mensaje de igualdad y no discriminación</t>
  </si>
  <si>
    <t>Presentación de listas de asistencia de los participantes y revisión de materiales generados por los medios de comunicación en contacto con el Conapred.</t>
  </si>
  <si>
    <t>DAOCCI</t>
  </si>
  <si>
    <t>Mayor conocimiento a nivel territorial del trabajo que se realiza en el Consejo</t>
  </si>
  <si>
    <t>Lograr la capacitación de la totalidad del personal que brinda atención al público por parte del CFCRL con un enfoque de no discriminación.</t>
  </si>
  <si>
    <t>Modelo pedagógico para la construcción de procesos educativos presenciales de Conapred</t>
  </si>
  <si>
    <t xml:space="preserve">Emitir opiniones normativas para armonizar el orden jurídico nacional respecto del derecho a la igualdad y no discriminación </t>
  </si>
  <si>
    <t xml:space="preserve">Emitir opiniones y asesorías internacionales  </t>
  </si>
  <si>
    <t xml:space="preserve">CONSEJO NACIONAL PARA PREVENIR LA DISCRIMINACIÓN </t>
  </si>
  <si>
    <t>Plan Nacional de Desarrollo</t>
  </si>
  <si>
    <t xml:space="preserve">Principio rector «No dejar a nadie atrás, no dejar a nadie fuera». </t>
  </si>
  <si>
    <t>P024 Promover la Protección de los Derechos Humanos y Prevenir la Discriminación</t>
  </si>
  <si>
    <t>Programa Sectorial de Gobernación</t>
  </si>
  <si>
    <t>3. Garantizar, promover y proteger los Derechos Humanos mediante políticas públicas y mecanismos que aseguren el ejercicio pleno de sus derechos.</t>
  </si>
  <si>
    <t>EZQ</t>
  </si>
  <si>
    <t>Subárea que coordina</t>
  </si>
  <si>
    <t>Meta de Gestión principal</t>
  </si>
  <si>
    <t>Función Sustantiva</t>
  </si>
  <si>
    <t xml:space="preserve"> Programas derivados del PND </t>
  </si>
  <si>
    <t>Cantidad</t>
  </si>
  <si>
    <t>Entregable</t>
  </si>
  <si>
    <t>Ene</t>
  </si>
  <si>
    <t>Feb</t>
  </si>
  <si>
    <t>Mar</t>
  </si>
  <si>
    <t>Abr</t>
  </si>
  <si>
    <t>May</t>
  </si>
  <si>
    <t>Jun</t>
  </si>
  <si>
    <t>Jul</t>
  </si>
  <si>
    <t>Ago</t>
  </si>
  <si>
    <t>Sep</t>
  </si>
  <si>
    <t>Oct</t>
  </si>
  <si>
    <t>Nov</t>
  </si>
  <si>
    <t>Dic</t>
  </si>
  <si>
    <t xml:space="preserve">Anual </t>
  </si>
  <si>
    <t>SVT</t>
  </si>
  <si>
    <t>1. Territorialización y alcance a nivel nacional</t>
  </si>
  <si>
    <t>6.- Promover y articular la política nacional contra la discriminación y por la igualdad para todas las personas.</t>
  </si>
  <si>
    <t>6.2.1 Establecer acciones de colaboración con las entidades federativas para que coadyuven, en el ámbito de sus competencias, a reducir las prácticas discriminatorias en el ámbito local.</t>
  </si>
  <si>
    <t>1.1.3.- Establecer acciones de colaboración y articulación con las entidades federativas para la prevención, atención y eliminación de prácticas discriminatorias en el ámbito local y con base en sus respectivas competencias.</t>
  </si>
  <si>
    <t>5. Promotor de la expansión geográfico-territorial de una institucionalidad pública antidiscriminatoria</t>
  </si>
  <si>
    <t xml:space="preserve">PSG 2020-2024 AP. 3.2.2 Generar una estrategia interinstitucional que permita contrarrestar las prácticas discriminatorias en los ámbitos estratégicos, tales como el educativo, salud, trabajo, etc. </t>
  </si>
  <si>
    <t>8. Cambio cultural, cambio de posiciones</t>
  </si>
  <si>
    <t>Objetivo prioritario 6. Promover y articular la política nacional contra la discriminación y por la igualdad para todas las personas.</t>
  </si>
  <si>
    <t>6.1.1 Generar medidas de igualdad en la APF que cierren brechas discriminatorias en beneficio de los derechos humanos de los grupos sociales discriminados.</t>
  </si>
  <si>
    <t>2.2.1.- Realizar estudios sobre las prácticas discriminatorias y el fenómeno discriminatorio para contribuir en su eliminación.</t>
  </si>
  <si>
    <t>2. Generador de evidencia y herramientas para orientar la planeación, la programación, presupuestación, implementación y control de la AP</t>
  </si>
  <si>
    <t>3.2.1 Impulsar acciones para transversalizar la perspectiva antidiscriminatoria, en el quehacer de la APF.</t>
  </si>
  <si>
    <t>SVT DPCND JDACIND</t>
  </si>
  <si>
    <t>3. Atención diferenciada</t>
  </si>
  <si>
    <t>6.2.1 Establecer acciones de colaboración con las entidades federativas para que coadyuven, en el ámbito de sus competencias, a reducir las prácticas discriminatorias en el ámbito local.</t>
  </si>
  <si>
    <t>DPCND
SVT
SVS
DEyPE</t>
  </si>
  <si>
    <t>6.4.4 Promover que los contenidos de los medios públicos y las estrategias de comunicación social se realicen con criterios de igualdad y no discriminación.</t>
  </si>
  <si>
    <t>2.3.3.- Brindar capacitaciones estratégicas sobre el derecho a la igualdad y no discriminación para prevenir y combatir las prácticas discriminatorias a las instancias de los ámbitos institucionales prioritarios.</t>
  </si>
  <si>
    <t>3. Generador de modelos y metodologías de sensibilización, capacitación y comunicación para el cambio cultural</t>
  </si>
  <si>
    <t xml:space="preserve"> PRONAPINNA 2021-2024 AP. 3.2.4 Implementar una estrategia para la promoción de los derechos de niñas, niños y adolescentes en contextos de movilidad con necesidades de protección internacional, para la prevención de la discriminación, el racismo y la xenofobia, particularmente en las entidades federativas donde existe un mayor flujo migratorio.</t>
  </si>
  <si>
    <t>SVS</t>
  </si>
  <si>
    <t>9. No discriminación, colectividad e interculturalidad crítica</t>
  </si>
  <si>
    <t>6.4.1 Impulsar la adopción de buenas prácticas en favor de la igualdad y no discriminación en los medios de comunicación, publicidad y actividades culturales y deportivas.</t>
  </si>
  <si>
    <t>SVS
JDACIND</t>
  </si>
  <si>
    <t>2. Representación social y cultural desde los grupos históricamente discriminados</t>
  </si>
  <si>
    <t>6.1.1.- Generar medidas de igualdad en la APF que cierren brechas discriminatorias en beneficio de los derechos humanos de los grupos sociales discriminados. (SEGOB CONAPRED)</t>
  </si>
  <si>
    <t>1.1.4- Establecer acciones de colaboración y articulación con organizaciones de la sociedad civil e instituciones académicas para el establecimiento de mecanismos y acciones orientadas a la prevención, atención y eliminación de prácticas discriminatorias en los distintos ámbitos, con énfasis en los grupos en situación de discriminación.</t>
  </si>
  <si>
    <t>A. Alianzas Estratégicas y Vinculación</t>
  </si>
  <si>
    <t>PNDS 2021-202 1.1.10 Incorporar el enfoque de derechos humanos, perspectiva de género, no discriminación, interculturalidad y enfoque diferenciado en las reglas de operación de los programas sociales.</t>
  </si>
  <si>
    <t>DPCND
SPIIND
JDF</t>
  </si>
  <si>
    <t>1. Territorialización y alcance a nivel nacional
5. Derechos humanos como una práctica viva</t>
  </si>
  <si>
    <t xml:space="preserve">3.- Reducir las prácticas discriminatorias que generan exclusión y desigualdad social para los grupos históricamente discriminados y que obstaculizan el ejercicio de los derechos humanos en el ámbito laboral. </t>
  </si>
  <si>
    <t>3.1.3 Impulsar la adecuación del marco normativo para incluir diferentes modalidades de trabajo y de administración de recursos humanos en la APF, que faciliten tanto la conciliación de la vida laboral con la personal, como la corresponsabilidad en el trabajo de cuidado y en el hogar.
3.5.2 Promover las buenas prácticas de inclusión laboral, igualdad y no discriminación, llevadas a cabo por los centros laborales públicos y privados.</t>
  </si>
  <si>
    <t>2.1.2.- Emitir opiniones consultivas en materia de igualdad y no discriminación a solicitud expresa de actores públicos, privados y sociales.</t>
  </si>
  <si>
    <t>4. Impulsor de casos paradigmáticos y generador de estándares para orientar la armonización normativa-procedimental</t>
  </si>
  <si>
    <t>Participar  en calidad de “Coordinador Técnico” e el Comité Mexicano de Atención en la creación de una Norma Internacional sobre “Lineamientos para la promoción e implementación de la igualdad de género”</t>
  </si>
  <si>
    <t>DPCDN
SPIIND
DEyPE
SVS
SVT</t>
  </si>
  <si>
    <t xml:space="preserve">6.2.1 Establecer acciones de colaboración
con las entidades federativas para
que coadyuven, en el ámbito de sus
competencias, a reducir las prácticas
discriminatorias en el ámbito local. </t>
  </si>
  <si>
    <t>1.1.1.- Coordinar y supervisar la implementación del PRONAIND en la APF.</t>
  </si>
  <si>
    <t>Programa sectorial de gobernación 2020 -24. 3.2.1 Impulsar acciones para transversalizar la perspectiva antidiscriminatoria, en el quehacer de la APF.</t>
  </si>
  <si>
    <t>DPCND</t>
  </si>
  <si>
    <t xml:space="preserve">6.- Promover y articular la política
nacional contra la discriminación y por la igualdad
para todas las personas. </t>
  </si>
  <si>
    <t>6.4.3 Impulsar campañas accesibles y otros
materiales comunicativos con enfoque
diferenciado para prevenir y combatir la
xenofobia, la misoginia, la homo-lesbotransfobia, el racismo, el clasismo, la
intolerancia religiosa y otras formas de
discriminación. _x000D_</t>
  </si>
  <si>
    <t>2.3.1.- Desarrollar campañas y materiales accesibles y con enfoque diferenciado para combatir la discriminación en los ámbitos institucionales prioritarios del PRONAIND.</t>
  </si>
  <si>
    <t xml:space="preserve">Incorporar la perspectiva del derecho a la igualdad y no discriminación en materia de Protección Civil </t>
  </si>
  <si>
    <t xml:space="preserve">6.- Promover y articular la política nacional contra la discriminación y por la igualdad para todas las personas. </t>
  </si>
  <si>
    <t>6.3.1 Impulsar la adopción de buenas prácticas en favor de la igualdad y no discriminación en la iniciativa privada del sector de bienes y servicios.</t>
  </si>
  <si>
    <t>2.4.1.- Generar modelos, guías, lineamientos, criterios, mecanismos, protocolos para combatir las prácticas discriminatorias que operan en los ámbitos institucionales prioritarios.</t>
  </si>
  <si>
    <t>PSG 2020-2024 AP. 3.2.3 Realizar acciones de información, educación y comunicación para modificar patrones socioculturales discriminatorios.</t>
  </si>
  <si>
    <t>Impulsar la adopción de buenas 
prácticas a favor del derecho a la no 
discriminación de las y los consumidores</t>
  </si>
  <si>
    <t>7. Derecho a la igualdad y derecho a la diferencia de identidades</t>
  </si>
  <si>
    <t xml:space="preserve">6.4.3 Impulsar campañas accesibles y otros
materiales comunicativos con enfoque
diferenciado para prevenir y combatir la
xenofobia, la misoginia, la homo-lesbotransfobia, el racismo, el clasismo, la
intolerancia religiosa y otras formas de
discriminación. </t>
  </si>
  <si>
    <t xml:space="preserve">1.1.3.- Establecer acciones de colaboración y articulación con las entidades federativas para la prevención, atención y eliminación de  prácticas discriminatorias en el ámbito local y con base en sus respectivas competencias.
1.1.4- Establecer acciones de colaboración y articulación con organizaciones de la sociedad civil e instituciones académicas para el establecimiento de mecanismos y acciones orientadas a la prevención, atención y eliminación de prácticas discriminatorias en los distintos ámbitos, con énfasis en los grupos en situación de discriminación.
</t>
  </si>
  <si>
    <t>Programa sectorial de gobernación 2020 -24. 3.2.3 Realizar acciones de información, educación y comunicación para modificar patrones socioculturales discriminatorios.</t>
  </si>
  <si>
    <t>4. Perspectiva estructural crítica y justicia social</t>
  </si>
  <si>
    <t>6.4.1 Impulsar la adopción de buenas prácticas en favor de la igualdad y no discriminación en los medios de comunicación, en materia de publicidad y actividades culturales y deportivas</t>
  </si>
  <si>
    <t>3.2.3 Realizar acciones de información, educación y comunicación para modificar patrones socioculturales discriminatorios.</t>
  </si>
  <si>
    <t>DPCND
SVS</t>
  </si>
  <si>
    <t>6.4.1 Impulsar la adopción de buenas prácticas en favor de la igualdad y no discriminación en los medios de comunicación, en materia de, publicidad y actividades culturales y deportivas.</t>
  </si>
  <si>
    <t>Contrarrestar las prácticas discriminatorias en la sociedad a través de la promoción de la perspectiva antidiscriminatoria con los centros culturales y deportivos</t>
  </si>
  <si>
    <t>11. Acciones que impactan en la vida de las personas</t>
  </si>
  <si>
    <t>4.-. Reducir las prácticas discriminatorias que generan exclusión y desigualdad social para los grupos históricamente discriminados y que obstaculizan el ejercicio de los derechos humanos en la seguridad social.</t>
  </si>
  <si>
    <t>PNDH 2020-2024 AP. 1.5.5. Impulsar el diseño de una política nacional en materia de cuidados para niñas, niños, adolescentes y personas mayores, enfermas y con discapacidad</t>
  </si>
  <si>
    <t>Guía para centros de cuidado de personas mayores, incluyentes y sin discriminación</t>
  </si>
  <si>
    <t>5. Derechos humanos como una práctica viva
8. Cambio cultural, cambio de posiciones</t>
  </si>
  <si>
    <t>3.1.2 Promover el fortalecimiento del marco
normativo conforme al derecho a la igualdad
y no discriminación, en materia laboral y de
administración de recursos humanos en la
APF, para que los procesos de contratación,
promoción y separación se orienten de
acuerdo con los criterios antidiscriminatorios.</t>
  </si>
  <si>
    <t>2.4.2.- Impulsar el fortalecimiento de la certificación de la Norma Mexicana NMX-R- 025-SCFI-2015 en Igualdad Laboral y no Discriminación como NOM y promover la certificación de empresas en ésta.</t>
  </si>
  <si>
    <t>1. Generador de modelos teórico-analíticos y metodológicos útiles</t>
  </si>
  <si>
    <t>PNDH 2020-2024 AP. 5.1.3. Desarrollar materiales orientados a la transversalización de los enfoques de derechos humanos, género, igualdad y no discriminación, interculturalidad y enfoques diferenciados, entre otros, en los programas y acciones en los tres niveles de gobierno</t>
  </si>
  <si>
    <t>3. Atención diferenciada
8. Cambio cultural, cambio de posiciones</t>
  </si>
  <si>
    <t>3.5.2 Promover las buenas prácticas de inclusión laboral, igualdad y no discriminación, llevadas a cabo por los centros laborales públicos y privados.</t>
  </si>
  <si>
    <t>PROIGUALDAD 2020-2024 AP. 2.3.7 Promover acciones de fortalecimiento de los servicios de cuidado en el sector privado, tendientes a aumentar la empleabilidad de las mujeres y contribuir a aumentar su competitividad.</t>
  </si>
  <si>
    <t>Trabajo IX. Certificación en la Norma Mexicana NMX-R-025-SCFI-2015 en Igualdad Laboral y No Discriminación</t>
  </si>
  <si>
    <t>Certificación en la Norma Mexicana NMX-R-025-SCFI-2015 en Igualdad Laboral y No Discriminación</t>
  </si>
  <si>
    <t>10. Respuesta pronta y expedita a la ciudadanía</t>
  </si>
  <si>
    <t xml:space="preserve">3.4.1 Promover la incorporación en
los sistemas de información y en los registros administrativos del sector, de las variables sociodemográficas e identitarias pertinentes para medir los avances en el ejercicio del derecho al trabajo sin discriminación. </t>
  </si>
  <si>
    <t>Brindar información actualizada sobre la Norma Mexicana 025 en Igualdad Laboral y No Discriminación e insumos adicionales en la materia, con alcance nacional, regional e internacional</t>
  </si>
  <si>
    <t>3.5.2 Promover las buenas prácticas
de inclusión laboral, igualdad y no
discriminación, llevadas a cabo por
los centros laborales públicos y privados.</t>
  </si>
  <si>
    <t>PROIGUALDAD 2020-2024 AP. 1.4.2 Generar acciones para garantizar un trato digno y sin discriminación a mujeres durante el embarazo, parto, puerperio o lactancia en centros de trabajo públicos y privados.</t>
  </si>
  <si>
    <t>Difundir la Norma Mexicana NMX-R-025-SCFI-2015 en Igualdad Laboral y No Discriminación, con enfoque en la corresponsabilidad laboral, familiar y personal</t>
  </si>
  <si>
    <t>PNDH 2020-2024 AP. 5.1.6. Implementar programas académicos para la especialización del personal del servicio público que atiende temas prioritarios y grupos históricamente discriminados</t>
  </si>
  <si>
    <t>Sensibilizar en materia de igualdad y no discriminación a la población en general</t>
  </si>
  <si>
    <t>3.3.2 Generar modelos, manuales e instrumentos para los centros de trabajo públicos y privados que faciliten la inclusión laboral y la construcción de entornos laborales sin discriminación.</t>
  </si>
  <si>
    <t>Brindar información reciente y actualizada sobre buenas prácticas a favor de la igualdad y no discriminación que favorezca la consolidación de centros de trabajo diversos e inclusivos en México.</t>
  </si>
  <si>
    <t>Publicación</t>
  </si>
  <si>
    <t>3. Atención diferenciada
4. Perspectiva estructural crítica y justicia social</t>
  </si>
  <si>
    <t xml:space="preserve">PSG 2020-2024 AP. 3.2.4 Impulsar la generación de conocimiento, estudios, información estadística que permitan identificar las prácticas discriminatorias más frecuentes en ámbitos estratégicos, su magnitud y prevalencia. </t>
  </si>
  <si>
    <t>Contar con un diagnóstico público sobre los retos que enfrentan los grupos históricamente discriminados en materia laboral.</t>
  </si>
  <si>
    <t>3.- Reducir las prácticas discriminatorias que generan exclusión y desigualdad social para los grupos históricamente discriminados y que obstaculizan el ejercicio de los derechos humanos en el ámbito laboral.</t>
  </si>
  <si>
    <t>3.3.3 Promover en las entidades y dependencias de la APF la adopción de medidas de inclusión y de nivelación para garantizar la igualdad de condiciones en el acceso y condiciones de trabajo sin discriminación, especialmente para quienes enfrentan sistemáticamente las prácticas discriminatorias en este ámbito.
la corresponsabilidad en el trabajo de cuidado y del hogar.</t>
  </si>
  <si>
    <t>PROIGUALDAD 2020-2024 AP. 1.2.2 Fortalecer procesos de sensibilización y capacitación al personal de todas las dependencias y entidades de la APF para generar ambientes laborales igualitarios, no discriminatorios y libres de violencia.</t>
  </si>
  <si>
    <t>Informar y sensibilizar a la Administración Pública Federal sobre la necesidad y obligación de generar espacios laborales libres de cualquier tipo de discriminación</t>
  </si>
  <si>
    <t>SPIIND
SVS</t>
  </si>
  <si>
    <t>3.5.1 Desarrollar estrategias de comunicación y materiales accesibles y con enfoque diferenciado para concientizar sobre la discriminación en el trabajo y la desigualdad salarial, la importancia de la conciliación de la vida laboral y personal la corresponsabilidad en los trabajos en el hogar, así como los mecanismos de protección ante actos de discriminación</t>
  </si>
  <si>
    <t>PROIGUALDAD 2020-2024 AP 1.4.4 Incentivar estrategias para la incorporación de las personas trabajadoras del hogar al régimen obligatorio.</t>
  </si>
  <si>
    <t>SVS
DPCND</t>
  </si>
  <si>
    <t>DPCND
SPIIND
JDF
SVS</t>
  </si>
  <si>
    <t>3.3.2 Generar modelos, manuales e instrumentos para los centros de trabajo públicos y privados que faciliten la inclusión laboral y la construcción de entornos laborales sin discriminación.</t>
  </si>
  <si>
    <t>PROIGUALDAD 2020-2024 AP. 2.7.4 Promover medidas de conciliación de la vida laboral, familiar y personal en las dependencias y entidades de la Administración Pública Federal con base en la NMX-R-025-SCFI-2015 y sus actualizaciones.</t>
  </si>
  <si>
    <t>Fortalecimiento en la implementación en el Conapred de la Norma Mexicana 025.</t>
  </si>
  <si>
    <t>SPIIND 
SVS
JDACIND</t>
  </si>
  <si>
    <t>Promover la inclusión laboral de personas con discapacidad en el ámbito laboral en instituciones públicas o privadas</t>
  </si>
  <si>
    <t>Asuntos educativos</t>
  </si>
  <si>
    <t>Objetivos 1-5</t>
  </si>
  <si>
    <t>1.5.2 Fortalecer la capacitación del personal del Sistema Nacional de Salud para provisión de servicios de salud sin discriminación.
2.5.2 Impulsar la capacitación del magisterio, personal directivo y administrativo de los centros y servicios educativos, personal de supervisión y asesoría técnica pedagógica sobre igualdad y no discriminación, así como derechos lingüísticos de las personas indígenas.
3.5.3 Favorecer la capacitación en igualdad y no discriminación para el personal de inspección laboral y para quienes atienden quejas o denuncias por discriminación en los centros de trabajo.
4.5.2 Promover la capacitación del personal que labora en trabajos de cuidados, para que, en el desempeño de sus funciones, incorporen el marco antidiscriminatorio.
5.5.1 Promover la capacitación sobre el derecho a la igualdad y no discriminación en materia de seguridad y justicia.</t>
  </si>
  <si>
    <t>2.3.- Realizar acciones efectivas de información, educación y comunicación para disminuir prácticas discriminatorias en los ámbitos institucionales prioritarios del PRONAIND</t>
  </si>
  <si>
    <t>Mejora de los contenidos y metodología de cursos en línea</t>
  </si>
  <si>
    <t>Renovación de 3 cursos en 2023</t>
  </si>
  <si>
    <t>Archivos del curso</t>
  </si>
  <si>
    <t>Oferta educativa que responde a la agenda antidiscriminatoria de actualidad</t>
  </si>
  <si>
    <t>Desarrollo de 3 nuevos cursos en 2023</t>
  </si>
  <si>
    <t>Generar un nuevo modelo de educación para el programa en línea</t>
  </si>
  <si>
    <t>Modelo instruccional para el desarrollo de cursos en línea del Programa Conéctate</t>
  </si>
  <si>
    <t>Archivo del modelo</t>
  </si>
  <si>
    <t>Generar un nuevo modelo de educación para el programa presencial</t>
  </si>
  <si>
    <t>1.5 Realizar acciones efectivas de información, educación y comunicación para modificar patrones socioculturales discriminatorios en el ámbito de la salud.</t>
  </si>
  <si>
    <t>1.5.1. Desarrollar estrategias de comunicación, y materiales accesibles y con pertinencia cultural, que contribuyan a combatir los estigmas y la discriminación relacionada con el uso de drogas, el VIH, la discapacidad, la movilidad humana, la diversidad sexual y de género, la edad, la pertinencia étnica.</t>
  </si>
  <si>
    <t>Existen materiales y procesos formativos para difundir una visión antirracista en la atención de la salud mental de la población</t>
  </si>
  <si>
    <t>CONADIC-Estrategia Nacional de Prevención de Adicciones</t>
  </si>
  <si>
    <t xml:space="preserve"> 4. Perspectiva estructural crítica y justicia social</t>
  </si>
  <si>
    <t>5.5 Realizar acciones efectivas de información, educación y comunicación para modificar patrones socioculturales discriminatorios en materia de seguridad y justicia.</t>
  </si>
  <si>
    <t>5.5.1 Promover la capacitación sobre el derecho a la igualdad y no discriminación en materia de seguridad y justicia.</t>
  </si>
  <si>
    <t>Son formadas 6 personas  del equipo de presidencia para trabajar proyectos educativos en campo.</t>
  </si>
  <si>
    <t>Formación en Derechos Humanos de las Niñas, Jóvenes y Mujeres Indígenas</t>
  </si>
  <si>
    <t>2.5 Realizar acciones efectivas de información, educación y comunicación para modificar patrones socioculturales discriminatorios en la educación.</t>
  </si>
  <si>
    <t>2.5.3 Reconocer y visibilizar las buenas prácticas de educación inclusiva, igualdad y no discriminación, llevadas a cabo por los centros educativos públicos y privados.</t>
  </si>
  <si>
    <t>Tres talleres de capacitación para enlaces estatales del programa La Escuela es nuestra en los tres estados en los que impacta el Plan de Justicia de los Pueblos Wixárika, Nayeri, O'dam y Mexicanero</t>
  </si>
  <si>
    <t>Proyecto de formación para funcionariado del  Programa de la Escuela es Nuestra</t>
  </si>
  <si>
    <t>1.5.3 Reconocer y visibilizar las buenas prácticas de igualdad y no discriminación en la provisión de servicios de salud en hospitales, unidades, institutos y centros de salud públicos y privados.</t>
  </si>
  <si>
    <t>Formación de atención a la salud con perspectiva de interculturalidad crítica</t>
  </si>
  <si>
    <t>6.1 Incorporar la perspectiva antidiscriminatoria en el quehacer público federal para estandarizar una base de cumplimiento del derecho a la igualdad y no discriminación.</t>
  </si>
  <si>
    <t>6.1.4 Generar un modelo general de servicio accesible y no discriminatorio, aplicable a la APF , para la atención ciudadana en trámites y servicios.</t>
  </si>
  <si>
    <t>impulsar la construcción de agendas para la protección de los grupos históricamente discriminados a nivel municipal</t>
  </si>
  <si>
    <t>INAFED-Capacitación básica para los municipios de México</t>
  </si>
  <si>
    <t>6. Narrativas sociales y respuesta a las necesidades</t>
  </si>
  <si>
    <t>6.4 Promover alianzas con los medios de comunicación, en materia de publicidad; centros culturales y deportivos para contrarrestar las prácticas discriminatorias en la sociedad.</t>
  </si>
  <si>
    <t>6.4.3 Impulsar campañas accesibles y otros materiales comunicativos con enfoque diferenciado para prevenir y combatir la xenofobia, la misoginia, la homo-lesbo-transfobia, el racismo, el clasismo, la intolerancia religiosa y otras formas de discriminación.</t>
  </si>
  <si>
    <t>Formación de activistas de derechos humanos para prevenir y contrarrestar las narrativas de odio que existen en sus entornos inmediatos.</t>
  </si>
  <si>
    <t>Estrategia de formación en materia de narrativas de odio</t>
  </si>
  <si>
    <t>Agenda educativa de acompañamiento a las personas afromexicanas desde sus propias agendas y movimientos locales.</t>
  </si>
  <si>
    <t>Territorio-Acciones con el pueblo afromexicano en Veracruz</t>
  </si>
  <si>
    <t>5. Derechos humanos como una práctica viva</t>
  </si>
  <si>
    <t>Cuatro cajas de herramientas para atender problemáticas frecuentes en la atención de las comunidades educativas</t>
  </si>
  <si>
    <t>OEI-Kits educativos en materias de desigualdades en la educación</t>
  </si>
  <si>
    <t>5.2 Fortalecer los mecanismos de observancia del marco jurídico antidiscriminatorio en materia de seguridad y justicia para lograr avances en el goce de derechos.</t>
  </si>
  <si>
    <t>5.2.1 Promover la incorporación de criterios de igualdad y no discriminación en los instrumentos de vigilancia en materia de seguridad y justicia que permitan observar el cumplimiento del marco jurídico antidiscriminatorio.</t>
  </si>
  <si>
    <t>Promover acciones de transversalización del enfoque de derechos humanos, igualdad y no discriminación en la formación inicial de la Marina</t>
  </si>
  <si>
    <t>Transversalización de contenidos en igualdad y no discriminación con la Marina Nacional.</t>
  </si>
  <si>
    <t>Fomentar una cultura de respeto, cuidados, y no discriminación a las niñeces y adolescencias mexicanas en el ámbito educativo.</t>
  </si>
  <si>
    <t>Educación inclusiva y comunidades escolares basadas en los cuidados</t>
  </si>
  <si>
    <t>Promoción del diálogo interreligioso y la cultura de paz</t>
  </si>
  <si>
    <t>Prevención de discriminación y la violencia por motivos religiosos, segunda parte</t>
  </si>
  <si>
    <t>10 aperturas mensuales de los cursos Conéctate y oferta de educación presencial delimitada a agendas de PRONAIND</t>
  </si>
  <si>
    <t>Sensibilización y formación básica en materia de educación presencial y en línea</t>
  </si>
  <si>
    <t>2. Contribuir a reducir las prácticas discriminatorias que generan exclusión y desigualdad social para los grupos históricamente discriminados y que obstaculizan el ejercicio de sus derechos humanos.</t>
  </si>
  <si>
    <t>Ofrecer materiales educativos para la prevención y la atención de procesos de discriminación estructural</t>
  </si>
  <si>
    <t>Programa Editorial</t>
  </si>
  <si>
    <t>2.3.4.- Generar diversas publicaciones para divulgar información sobre el derecho a la no discriminación.</t>
  </si>
  <si>
    <t xml:space="preserve">Las instituciones públicas y privadas, así como el público en general cuentan con publicaciones de difusión y especializadas sobre igualdad y no discriminación </t>
  </si>
  <si>
    <t xml:space="preserve"> Hacer llegar las publicaciones a la mayor ciudadanía, instituciones y organizaciones sociales</t>
  </si>
  <si>
    <t>TOTAL LÍNEAS DE ACCIÓN</t>
  </si>
  <si>
    <t xml:space="preserve">1, 2, 3, 4, 5 y 6  </t>
  </si>
  <si>
    <t>6.2.1 y 6.2.2.</t>
  </si>
  <si>
    <t xml:space="preserve">5 y 7  </t>
  </si>
  <si>
    <t xml:space="preserve"> 1, 2, 3, 4, 5, 6, 7, 8, ,11</t>
  </si>
  <si>
    <t xml:space="preserve">1, 3, 5 y 6  </t>
  </si>
  <si>
    <t xml:space="preserve">6.2.1 </t>
  </si>
  <si>
    <t>1, 2, 3, 4, 5</t>
  </si>
  <si>
    <t>1.1.4, 1.5.1</t>
  </si>
  <si>
    <t>1.3.1; 1.5.1 y 1.5.2</t>
  </si>
  <si>
    <t>1, 3,  5, 6 y 9</t>
  </si>
  <si>
    <t>6.1.1; 2.3.2; 3.3.3 y 6.1.6</t>
  </si>
  <si>
    <t xml:space="preserve"> 1, 2, 4, 6, 11</t>
  </si>
  <si>
    <t xml:space="preserve">1, 2, 3, 4 y 5 </t>
  </si>
  <si>
    <t xml:space="preserve"> 1.4.1, 1.4.2, 2.4.1, 2.4.2, 3.4.1, 3.4.2, 4.4.1, 4.4.2 y 5.4.1 </t>
  </si>
  <si>
    <t>1, 2, 4, 5, 11</t>
  </si>
  <si>
    <t xml:space="preserve">1.4.1, 1.4.2, 2.4.1, 2.4.2, 3.4.1, 3.4.2, 4.4.1, 4.4.2 y 5.4.1 </t>
  </si>
  <si>
    <t>1.2., 5.1 y 5.2</t>
  </si>
  <si>
    <t>1.4.1, 1.4.2, 2.4.1, 2.4.2, 3.4.1, 3.4.2, 4.4.1, 4.4.2 y 5.4.1</t>
  </si>
  <si>
    <t xml:space="preserve">2, 3,  y 6 </t>
  </si>
  <si>
    <t>6.2.1; 2.1.1; 3.1.1; 6.1.2</t>
  </si>
  <si>
    <t xml:space="preserve">Difundir el contenido y alcance de las Convenciones Interamericanas en la Administración Pública Federal (APF) y otros actores                                                                                                                                                                        </t>
  </si>
  <si>
    <t xml:space="preserve"> 1.2., 5.1 y 5.2</t>
  </si>
  <si>
    <t>5, 8, 10</t>
  </si>
  <si>
    <t xml:space="preserve">1, 2, 3,  y 4 </t>
  </si>
  <si>
    <t>1.4.2; 2.4.2; 3.4.2 y 4.4.2</t>
  </si>
  <si>
    <t>Elaboración del Reglamento que regule el Procedimiento de Queja del Consejo Nacional para Prevenir la Discriminación y Propuesta de mejora al Manual de Procedimientos de la Dirección General Adjunta de Quejas</t>
  </si>
  <si>
    <t xml:space="preserve"> Implementación del Mecanismo de Gestión Pública sin Discriminación (MGPSD)</t>
  </si>
  <si>
    <t>Las personas funcionarias públicas del CONAPRED laboran bajo acciones estratégicas que permiten alcanzar las metas comprometidas para el 2023, en los Indicadores de Gestión Institucional y dar mayor celeridad a los procesos de atención.</t>
  </si>
  <si>
    <t>Implementar dentro de las Direcciones de área que conforman la DGAQ, las acciones específicas para la reorganización de las actividades y la agilización de procesos a efecto de brindar respuesta pronta y expedita a las peticiones ciudadanas.</t>
  </si>
  <si>
    <t>Cápsulas grabadas cada trimestre 
Impactos de cada cápsula que se difunde a través de las redes sociales del Conapred y de integrantes de la Asamblea Consultiva</t>
  </si>
  <si>
    <t>1 y 8</t>
  </si>
  <si>
    <t xml:space="preserve">Estudio Post Test </t>
  </si>
  <si>
    <t>Generar material que impulse un mayor alcance en las redes sociales del Conapred con respecto al 2022</t>
  </si>
  <si>
    <t>PRONAIND</t>
  </si>
  <si>
    <t>Objetivo prioritario</t>
  </si>
  <si>
    <t xml:space="preserve">Acción Puntual </t>
  </si>
  <si>
    <t>Programa Institucional</t>
  </si>
  <si>
    <t>Acción Puntual</t>
  </si>
  <si>
    <t>DALAI</t>
  </si>
  <si>
    <t>DEPP</t>
  </si>
  <si>
    <t>Prontuario de resultados 2022</t>
  </si>
  <si>
    <t>Informes</t>
  </si>
  <si>
    <t>Convenio</t>
  </si>
  <si>
    <t>1.1.3.- Establecer acciones de colaboración y articulación con las entidades federativas para la prevención, atención y eliminación de  prácticas discriminatorias en el ámbito local y con base en sus respectivas competencias.</t>
  </si>
  <si>
    <t>2.1.1.- Generar opiniones y propuestas de modificación normativa estratégicas derivadas de las agendas de armonización y normativa.</t>
  </si>
  <si>
    <t xml:space="preserve">Elaborar versiones en formato  accesible de las Convenciones Interamericanas                                                                                                                                                 </t>
  </si>
  <si>
    <t>3.1.1.- Ampliar la difusión del mecanismo de atención a quejas por presuntos actos, omisiones o prácticas discriminatorias, particularmente, entre grupos históricamente discriminados o en situación de vulnerabilidad.</t>
  </si>
  <si>
    <t>3.1.3- Fortalecer los sistemas de información internos que sustentan el mecanismo de atención a quejas para generar insumos útiles para la toma de decisiones y datos estadísticos sobre el fenómeno de la discriminación, sus conductas y prácticas.</t>
  </si>
  <si>
    <t>1.1.2.- Establecer acciones de colaboración y articulación con los poderes Legislativo y Judicial, así como con Organismos Autónomos Federales, entre ellos la CNDH, para la prevención, atención y eliminación de prácticas discriminatorias, en el ámbito de sus competencias.</t>
  </si>
  <si>
    <t xml:space="preserve">3.- Reducir
las prácticas discriminatorias que generan exclusión
y desigualdad social para los grupos históricamente
discriminados y que obstaculizan el ejercicio de los derechos humanos en el ámbito laboral </t>
  </si>
  <si>
    <t xml:space="preserve">Conocimiento del avance legislativo antidiscriminatorio a nivel federal y estatal para impulsar la armonización normativa del derecho a la igualdad y no discriminación  </t>
  </si>
  <si>
    <t xml:space="preserve">Llevar a cabo el seguimiento legislativo del derecho a la igualdad y no discriminación en el ámbito federal y estatal </t>
  </si>
  <si>
    <t>1, 2, 3, 4, 5 y 6</t>
  </si>
  <si>
    <t xml:space="preserve">Todas </t>
  </si>
  <si>
    <t xml:space="preserve">3.2.1 y 3.2.2 del Programa Sectorial de Gobernación 2020-2024
</t>
  </si>
  <si>
    <t>5.1.3 PNDH 2020-2023</t>
  </si>
  <si>
    <t>Los gobiernos estatales cuentan con una  herramienta para elaborar programas antidiscriminatorios</t>
  </si>
  <si>
    <t xml:space="preserve">Desarrollar una metodología práctica para elaborar programas estatales  sobre igualdad y no discriminación </t>
  </si>
  <si>
    <t xml:space="preserve">DALAI </t>
  </si>
  <si>
    <t>Se cuenta con un documento que aporte elementos esenciales para la adopción de medidas de política pública para atender el problema de discriminación que enfrenta la población intersex en México. </t>
  </si>
  <si>
    <t xml:space="preserve">Guía elaborada </t>
  </si>
  <si>
    <t xml:space="preserve">1, 3 y 5 </t>
  </si>
  <si>
    <t>1. Reducir las prácticas discriminatorias que generan exclusión y
desigualdad social para los grupos históricamente discriminados y que obstaculizan el ejercicio de los
derechos humanos en el ámbito de la salud</t>
  </si>
  <si>
    <t xml:space="preserve">3.5.5 PROIGUALDAD 2020-2024
2.4.5. PNDS 2021-2024
</t>
  </si>
  <si>
    <t xml:space="preserve">Se cuenta con una  herramienta para el sector salud en temas antidiscriminatorios para promover su conocimiento y uso por parte del personal de atención directa.
</t>
  </si>
  <si>
    <t>2, 3 y 6</t>
  </si>
  <si>
    <t>Desarrollar un informe de las medidas para la igualdad reportadas por los Poderes Públicos Federales, con un enfoque de derechos y antidiscriminatorio.</t>
  </si>
  <si>
    <t>2.6.1 y 4.6.2 PROIGUALDAD 2020-2024</t>
  </si>
  <si>
    <t>Los aportes y obligaciones de las Convenciones Interamericanas son dados a conocer entre la APF y otros actores</t>
  </si>
  <si>
    <t>Se difunden los aportes de las Convenciones Interamericanas</t>
  </si>
  <si>
    <t xml:space="preserve">Publicaciones en formato accesible </t>
  </si>
  <si>
    <t xml:space="preserve">Incidencia en los procesos nacionales e internacionales que se desarrollan en la APF y de las instancias nacionales y regionales en materia de igualdad y no discriminación  </t>
  </si>
  <si>
    <t xml:space="preserve">Seguimiento a los procesos internacionales derivados de compromisos internacionales del Estado mexicano, de convenios celebrados con organismos internacionales y de vinculación con actores estratégicos </t>
  </si>
  <si>
    <t xml:space="preserve">Dar seguimiento a procesos internacionales </t>
  </si>
  <si>
    <t>Difusión de buenas prácticas relacionadas con el derecho a la igualdad y no discriminación en el marco de la Red Iberoamericana de Organismos y Organizaciones contra la Discriminación (RIOOD)</t>
  </si>
  <si>
    <t xml:space="preserve">Difusión  de material pertinente para el desarrollo de la agenda antidiscriminatoria tanto para el personal del Consejo como para la sociedad. </t>
  </si>
  <si>
    <t xml:space="preserve">Operar el CEDOC a través de la atención a solicitudes, de la difusión de bibliografías especializadas, de elaboración de boletines bibliográficos y de la actualización permanente del acervo.                                                                                                                                                                                                                                                                                                                                     </t>
  </si>
  <si>
    <t xml:space="preserve">Estrategia Territorial </t>
  </si>
  <si>
    <t>Informe</t>
  </si>
  <si>
    <t>Concentrar información veraz y actualizada en materia de igualdad laboral y no discriminación de las entidades federativas</t>
  </si>
  <si>
    <t xml:space="preserve"> Fichas Territoriales.</t>
  </si>
  <si>
    <t>Fortalecer  la implementación de los convenios de colaboración suscritos por el/la titular del área</t>
  </si>
  <si>
    <t xml:space="preserve">Análisis de la implementación a los convenios de colaboración firmados por la persona titular del área </t>
  </si>
  <si>
    <t xml:space="preserve">Sensibilizar en materia de igualdad y no discriminación, a través de espacios culturales, deportivos y de diálogo.
</t>
  </si>
  <si>
    <r>
      <t>Implementar de</t>
    </r>
    <r>
      <rPr>
        <sz val="10"/>
        <color rgb="FF000000"/>
        <rFont val="Montserrat"/>
      </rPr>
      <t xml:space="preserve"> acciones contra la xenofobia y el racismo.</t>
    </r>
  </si>
  <si>
    <t>Estrategia de Vinculación Social.</t>
  </si>
  <si>
    <t>Entrega del informe anual 2022 a la Comisión de Fomento de las Actividades de las Organizaciones de la Sociedad Civil.</t>
  </si>
  <si>
    <t>Informe Anual 2022 de las Acciones a favor de las Organizaciones de la Sociedad Civil.</t>
  </si>
  <si>
    <t>Participación en las mesas de trabajo para la elaboración de ISO/PC 337  "Guidelines for promotion and implementation of gender equality and women’s empowerment" (Lineamientos para la promoción e implementación de la igualdad de género y empoderamiento de las mujeres).</t>
  </si>
  <si>
    <t xml:space="preserve">Documento </t>
  </si>
  <si>
    <t>Dar seguimiento a los planes de trabajo interinstitucionales para atender el PRONAIND 2021-2024.</t>
  </si>
  <si>
    <t>Formalización y atención de las agendas PRONAIND.</t>
  </si>
  <si>
    <t>Agendas de Trabajo formalizadas</t>
  </si>
  <si>
    <t>Continuar el trabajo interinstitucional con la Coordinación Nacional de Protección Civil</t>
  </si>
  <si>
    <t xml:space="preserve">Informe </t>
  </si>
  <si>
    <t>Atender la agenda de trabajo con PROFECO</t>
  </si>
  <si>
    <t>DPCND
DEyPE
SVS
SVT</t>
  </si>
  <si>
    <t>Difundir el derecho a la igualdad y no discriminación, mediante acciones preventivas en los espacios en los que sea invitado el Conapred.</t>
  </si>
  <si>
    <t xml:space="preserve">Promoción del Derecho a la Igualdad y No Discriminación en espacios de discusión y análisis. </t>
  </si>
  <si>
    <t xml:space="preserve">Promover el trabajo del Grupo de Religiones por la Inclusión, para difundir la labor del Conapred y promover la diversidad religiosa, sin discriminación, así como, fortalecer el vínculo con la  Dirección General de Asuntos Religiosos de la Subsecretaría de Participación Ciudadana, Desarrollo Democrático de la SEGOB. </t>
  </si>
  <si>
    <t xml:space="preserve">Continuar con las reuniones del Grupo de Religiones por la Inclusión </t>
  </si>
  <si>
    <t>Promover la cultura de la igualdad y el derecho a la no discriminación a los centros culturales y deportivos.</t>
  </si>
  <si>
    <t>Elaborar y coordinar un documento con el INAPAM sobre centros de cuidado para personas mayores sin discriminación</t>
  </si>
  <si>
    <t>Participar en la elaboración de propuesta de actualización de la NMX.</t>
  </si>
  <si>
    <t>Acompañar, a través de asesorías y acciones de promoción para la certificación en la Norma Mexicana NMX-R-025-SCFI-2015 en Igualdad Laboral y No Discriminación.</t>
  </si>
  <si>
    <t>Actualizar de manera continua el Micrositio de la Norma Mexicana en Igualdad Laboral y No Discriminación del Conapred con contenido reciente e innovador para mantener activo su flujo de visitas.
Corte al 6 enero 2023: 3,574,323</t>
  </si>
  <si>
    <t>Evento anual de difusión de la Norma Mexicana NMX-R-025-SCFI-2015 en Igualdad Laboral y No Discriminación, con enfoque en la corresponsabilidad laboral, familiar y personal.</t>
  </si>
  <si>
    <t>Implementar 1 curso sobre Igualdad Laboral y No Discriminación en conjunto con el Museo de Memoria y Tolerancia.</t>
  </si>
  <si>
    <t>Publicar un diagnóstico sobre los retos que enfrentan los grupos históricamente discriminados para su inclusión laboral, en el marco del Plan Estratégico de Estado Abierto 2019-2025. (CDMX)</t>
  </si>
  <si>
    <t>Sensibilización sobre los derechos laborales y la no discriminación de las  personas trabajadoras del hogar remuneradas.</t>
  </si>
  <si>
    <t>Promover el derecho a la igualdad y no discriminación, así como, los derechos laborales de las personas trabajadoras del hogar remuneradas.</t>
  </si>
  <si>
    <r>
      <rPr>
        <sz val="10"/>
        <color rgb="FF10312B"/>
        <rFont val="Montserrat"/>
      </rPr>
      <t xml:space="preserve">Realizar 1 </t>
    </r>
    <r>
      <rPr>
        <sz val="10"/>
        <color rgb="FF000000"/>
        <rFont val="Montserrat"/>
      </rPr>
      <t>Foro de discusión y análisis sobre diversidad religiosa en los centros de trabajo.</t>
    </r>
  </si>
  <si>
    <t>Elaborar y ejecutar un plan de trabajo que fortalezca la implementación de la Norma Mexicana en el Conapred.</t>
  </si>
  <si>
    <t>Elaborar un directorio de organizaciones de la sociedad civil que impulsen la inclusión laboral de grupos históricamente discriminados.</t>
  </si>
  <si>
    <t>CVCE P1. Estrategia territorial con alcance en espacios de relevancia para promover la agenda antidiscriminatoria en el país 2023-2026</t>
  </si>
  <si>
    <t>CVCE P2. Cambio institucional y promoción de la cultura de igualdad para prevenir la discriminación</t>
  </si>
  <si>
    <t>CVCE P3. Promoción de espacios laborales inclusivos y diversos, libres de cualquier tipo de discriminación</t>
  </si>
  <si>
    <t>CELPP P1. Armonización del marco jurídico nacional en materia del derecho a la igualdad y no discriminación</t>
  </si>
  <si>
    <t xml:space="preserve">CELPP P2. Emisión de opiniones normativas </t>
  </si>
  <si>
    <t>CELPP P4. Programa Nacional para la Igualdad y No Discriminación 2021-2024</t>
  </si>
  <si>
    <t>CELPP P6. Guía de Acción Pública Intersex (GAPI) (segunda parte)</t>
  </si>
  <si>
    <t>CELPP P7. Guía de Acción Pública para la atención de salud sin discriminación (GAP)  (segunda parte)</t>
  </si>
  <si>
    <t>CELPP P8. Registro de medidas para la igualdad</t>
  </si>
  <si>
    <t>CELPP P9. ENADIS 2022</t>
  </si>
  <si>
    <t>CELPP P10. SINDIS</t>
  </si>
  <si>
    <t>CELPP P11. Realización de estudios e información desagregada</t>
  </si>
  <si>
    <t xml:space="preserve">CELPP P12. Difusión de las Convenciones Interamericanas contra el Racismo y la Discriminación </t>
  </si>
  <si>
    <t>CELPP P13. Difusión de los compromisos internacionales </t>
  </si>
  <si>
    <t xml:space="preserve">CELPP P14. Seguimiento a procesos internacionales </t>
  </si>
  <si>
    <t>CELPP P15. Red Iberoamericana de Organismos y Organizaciones contra la Discriminación (RIOOD)</t>
  </si>
  <si>
    <t xml:space="preserve">CELPP P16. Gestión del Centro de documentación </t>
  </si>
  <si>
    <t>DGAQ P1. Elaboración del Reglamento que regule el Procedimiento de Queja del Consejo Nacional para Prevenir la Discriminación y para la presentación de una propuesta de mejora al Manual de Procedimientos de la Dirección General Adjunta de Quejas</t>
  </si>
  <si>
    <t>DGAQ P2. Impulso del Mecanismo de Gestión Pública sin Discriminación en las instancias de la Administración Pública Federal</t>
  </si>
  <si>
    <t>DGAQ P3. Fortalecimiento de la gestión y mejora de la operatividad de la Dirección General Adjunta de Quejas</t>
  </si>
  <si>
    <t>DAOCCI P.1 Cápsulas informativas de asambleístas</t>
  </si>
  <si>
    <t>DAJ P1. Establecer convenio marco general de colaboración con el Centro Federal de Conciliación y Registro Laboral</t>
  </si>
  <si>
    <t>SCS P1. Difundir el mensaje de respeto del derecho a la igualdad y no discriminación para que “nadie quede atrás, nadie quede fuera”.</t>
  </si>
  <si>
    <t>SCS P2. Incrementar la presencia y actividad del Consejo en sus redes sociales enfocándose en erradicar y prevenir la discriminación.</t>
  </si>
  <si>
    <t>SCS P3. Mejorar las vocerías del Conapred.</t>
  </si>
  <si>
    <t xml:space="preserve"> PROGRAMA DE TRABAJO 2023</t>
  </si>
  <si>
    <t xml:space="preserve">Informes (Anual y de acciones estratégicas de coordinación)
</t>
  </si>
  <si>
    <t xml:space="preserve">Informe                                                                                                                                                                                                                                                                                                                                                </t>
  </si>
  <si>
    <t xml:space="preserve"> Informe</t>
  </si>
  <si>
    <t xml:space="preserve"> Informes </t>
  </si>
  <si>
    <t>Documentos</t>
  </si>
  <si>
    <t>Estudio</t>
  </si>
  <si>
    <t>Documentos (Proyectos)</t>
  </si>
  <si>
    <t xml:space="preserve"> Documento (Propuesta)</t>
  </si>
  <si>
    <t>Documento</t>
  </si>
  <si>
    <t>Resultado Esperado</t>
  </si>
  <si>
    <t>Acción (proyecto)</t>
  </si>
  <si>
    <t>Calendarización</t>
  </si>
  <si>
    <t>Alineación</t>
  </si>
  <si>
    <t>Ramo</t>
  </si>
  <si>
    <t>Clave UR</t>
  </si>
  <si>
    <t>Programa Presupuestario</t>
  </si>
  <si>
    <t>Totales mensuales</t>
  </si>
  <si>
    <t xml:space="preserve">Integró </t>
  </si>
  <si>
    <t xml:space="preserve">Revisó </t>
  </si>
  <si>
    <t>Fanny T. Zamora</t>
  </si>
  <si>
    <t>Mireya López Ojeda</t>
  </si>
  <si>
    <t xml:space="preserve">CELPP P3. Seguimiento legislativo antidiscriminatorio a nivel federal y estatal </t>
  </si>
  <si>
    <t xml:space="preserve">CELPP P5. Guía para elaboración de programas sobre igualdad y no discriminación a escala estatal </t>
  </si>
  <si>
    <t>Se cuenta con un documento que sistematiza información sobre la implementación de las medidas para la igualdad reportadas por los poderes públicos federales en favor de los grupos históricamente discriminados.</t>
  </si>
  <si>
    <t>Se pone a disposición una herramienta de información especializada y actualizada en materia de igualdad y no discriminación para la toma de decisiones, incrementar el conocimiento social sobre la temática y reducir asimetrías de la información.</t>
  </si>
  <si>
    <t xml:space="preserve">Dar seguimiento a las actividades de la RIOOD </t>
  </si>
  <si>
    <t>Coordinar, impulsar y fortalecer estratégicamente la agenda andiscriminatoria en los diversos estados y municipios de la República Mexicana</t>
  </si>
  <si>
    <t>Coordinar, impulsar y fortalecer estratégicamente la agenda andiscriminatoria en los diversos estados y municipios de la República Mexicana.</t>
  </si>
  <si>
    <t>2.3.2.- Promover la implementación de buenas prácticas en favor de la igualdad y no discriminación con enfoque interseccional y diferencial, en los medios de comunicación, publicidad y actividades culturales y deportivas.</t>
  </si>
  <si>
    <t>4.3.1.- Promover modelos de prestación de cuidados, de seguridad y asistencia social a niñas y niños y adolescentes, personas mayores y personas con discapacidad en situación  de dependencia, con enfoque antidiscriminatorio. (IMSS, ISSSTE, SALUD, SEDENA, SEMAR, PEMEX, BIENESTAR)</t>
  </si>
  <si>
    <t>Coadyuvar en la actualización de la NMX 025 para fortalecer las buenas prácticas sobre igualdad laboral y no discriminación o en la transición a Norma Oficial Mexicana.</t>
  </si>
  <si>
    <t>Coordinar y elaborar, en conjunto con la STPS e Inmujeres, el Catalogo de Buenas Prácticas a favor de la Igualdad y No Discriminación de los centros de trabajo en México con perspectiva de género y antidiscriminatoria.</t>
  </si>
  <si>
    <t>Generar información con buenas prácticas en materia de diversidad religiosa para el sector laboral.</t>
  </si>
  <si>
    <t>Son promovidas perspectivas de trabajo en atención a la salud con enfoque antidiscriminatorio entre personal del sector salud de los estados de Jalisco, Nayarit, Durango</t>
  </si>
  <si>
    <t>Contribuición a la generación de un marco jurídico nacional armonizado con los más altos estándares internacionales y nacionales del derecho a la igualdad y no discriminación</t>
  </si>
  <si>
    <t>Elaborar un análisis de la situación legislativa actual en México del derecho a la igualdad y no discriminación para armonizar su contenido (leyes estatales antidiscriminatorias)</t>
  </si>
  <si>
    <t>Contribuición al cumplimiento de los objetivos del PRONAIND</t>
  </si>
  <si>
    <t>Coordinar y monitorear la implementación del Programa para lograr resultados efectivos</t>
  </si>
  <si>
    <t>Se cuenta con un diagnóstico actualizado sobre la discriminación estructural en el país con base en la Enadis 2022.</t>
  </si>
  <si>
    <t xml:space="preserve">Presentar un diagnóstico actualizado sobre la discriminación estructural en México con base en la Enadis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</si>
</sst>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0"/>
      <color theme="1"/>
      <name val="Calibri"/>
      <family val="2"/>
      <scheme val="minor"/>
    </font>
    <font>
      <sz val="10"/>
      <color rgb="FF000000"/>
      <name val="Calibri"/>
      <family val="2"/>
    </font>
    <font>
      <sz val="10"/>
      <color theme="1"/>
      <name val="Montserrat"/>
    </font>
    <font>
      <b/>
      <sz val="10"/>
      <color theme="1"/>
      <name val="Montserrat"/>
    </font>
    <font>
      <b/>
      <sz val="10"/>
      <color rgb="FF000000"/>
      <name val="Montserrat"/>
    </font>
    <font>
      <sz val="10"/>
      <color rgb="FF000000"/>
      <name val="Montserrat"/>
    </font>
    <font>
      <sz val="10"/>
      <color rgb="FF262626"/>
      <name val="Montserrat"/>
    </font>
    <font>
      <b/>
      <sz val="11"/>
      <color rgb="FF444444"/>
      <name val="Montserrat"/>
    </font>
    <font>
      <b/>
      <sz val="10"/>
      <color rgb="FF262626"/>
      <name val="Montserrat"/>
    </font>
    <font>
      <sz val="10"/>
      <color rgb="FFFF0000"/>
      <name val="Montserrat"/>
    </font>
    <font>
      <sz val="10"/>
      <color rgb="FF444444"/>
      <name val="Montserrat"/>
    </font>
    <font>
      <b/>
      <sz val="10"/>
      <color theme="0"/>
      <name val="Montserrat"/>
    </font>
    <font>
      <sz val="10"/>
      <name val="Montserrat"/>
    </font>
    <font>
      <b/>
      <sz val="10"/>
      <name val="Montserrat"/>
    </font>
    <font>
      <sz val="11"/>
      <color theme="1"/>
      <name val="Montserrat"/>
    </font>
    <font>
      <sz val="11"/>
      <color indexed="8"/>
      <name val="Calibri"/>
      <family val="2"/>
    </font>
    <font>
      <b/>
      <sz val="22"/>
      <color theme="7"/>
      <name val="Montserrat"/>
    </font>
    <font>
      <b/>
      <sz val="22"/>
      <color theme="5"/>
      <name val="Montserrat"/>
    </font>
    <font>
      <b/>
      <sz val="12"/>
      <name val="Montserrat"/>
    </font>
    <font>
      <b/>
      <sz val="14"/>
      <name val="Montserrat"/>
    </font>
    <font>
      <b/>
      <sz val="16"/>
      <name val="Montserrat"/>
    </font>
    <font>
      <b/>
      <sz val="12"/>
      <color theme="0"/>
      <name val="Montserrat"/>
    </font>
    <font>
      <b/>
      <sz val="11"/>
      <name val="Montserrat"/>
    </font>
    <font>
      <sz val="11"/>
      <name val="Montserrat"/>
    </font>
    <font>
      <b/>
      <sz val="10"/>
      <color theme="2"/>
      <name val="Montserrat"/>
    </font>
    <font>
      <sz val="10"/>
      <color rgb="FF10312B"/>
      <name val="Montserrat"/>
    </font>
    <font>
      <sz val="8"/>
      <name val="Montserrat"/>
    </font>
    <font>
      <b/>
      <sz val="11"/>
      <color theme="1"/>
      <name val="Montserrat"/>
    </font>
    <font>
      <sz val="12"/>
      <name val="Montserrat"/>
    </font>
    <font>
      <b/>
      <sz val="22"/>
      <color theme="7" tint="-0.499984740745262"/>
      <name val="Montserrat"/>
    </font>
    <font>
      <b/>
      <sz val="16"/>
      <color theme="7" tint="-0.499984740745262"/>
      <name val="Montserrat"/>
    </font>
    <font>
      <sz val="11"/>
      <color theme="7" tint="-0.499984740745262"/>
      <name val="Montserrat"/>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2F2F2"/>
        <bgColor rgb="FF000000"/>
      </patternFill>
    </fill>
    <fill>
      <patternFill patternType="solid">
        <fgColor theme="7"/>
        <bgColor indexed="64"/>
      </patternFill>
    </fill>
    <fill>
      <patternFill patternType="solid">
        <fgColor theme="0" tint="-0.14999847407452621"/>
        <bgColor indexed="64"/>
      </patternFill>
    </fill>
    <fill>
      <patternFill patternType="solid">
        <fgColor theme="4"/>
        <bgColor indexed="64"/>
      </patternFill>
    </fill>
    <fill>
      <patternFill patternType="solid">
        <fgColor theme="3"/>
        <bgColor indexed="64"/>
      </patternFill>
    </fill>
    <fill>
      <patternFill patternType="solid">
        <fgColor theme="0" tint="-4.9989318521683403E-2"/>
        <bgColor rgb="FF000000"/>
      </patternFill>
    </fill>
    <fill>
      <patternFill patternType="solid">
        <fgColor theme="7" tint="-0.499984740745262"/>
        <bgColor indexed="64"/>
      </patternFill>
    </fill>
    <fill>
      <patternFill patternType="solid">
        <fgColor theme="2"/>
        <bgColor indexed="64"/>
      </patternFill>
    </fill>
  </fills>
  <borders count="23">
    <border>
      <left/>
      <right/>
      <top/>
      <bottom/>
      <diagonal/>
    </border>
    <border>
      <left/>
      <right style="thin">
        <color theme="0"/>
      </right>
      <top/>
      <bottom/>
      <diagonal/>
    </border>
    <border>
      <left/>
      <right/>
      <top/>
      <bottom style="thin">
        <color theme="0"/>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right style="thin">
        <color theme="0"/>
      </right>
      <top style="thin">
        <color theme="0"/>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right style="thin">
        <color theme="0"/>
      </right>
      <top/>
      <bottom style="thin">
        <color theme="0"/>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bottom style="thin">
        <color theme="0"/>
      </bottom>
      <diagonal/>
    </border>
    <border>
      <left style="thin">
        <color theme="0"/>
      </left>
      <right/>
      <top style="thin">
        <color theme="0"/>
      </top>
      <bottom/>
      <diagonal/>
    </border>
    <border>
      <left style="thin">
        <color theme="0"/>
      </left>
      <right style="thin">
        <color theme="0"/>
      </right>
      <top/>
      <bottom/>
      <diagonal/>
    </border>
    <border>
      <left style="thin">
        <color theme="2"/>
      </left>
      <right style="thin">
        <color theme="2"/>
      </right>
      <top style="thin">
        <color theme="2"/>
      </top>
      <bottom style="thin">
        <color theme="2"/>
      </bottom>
      <diagonal/>
    </border>
    <border>
      <left style="thin">
        <color theme="0"/>
      </left>
      <right/>
      <top/>
      <bottom style="thin">
        <color theme="0"/>
      </bottom>
      <diagonal/>
    </border>
  </borders>
  <cellStyleXfs count="3">
    <xf numFmtId="0" fontId="0" fillId="0" borderId="0"/>
    <xf numFmtId="0" fontId="16" fillId="0" borderId="0"/>
    <xf numFmtId="0" fontId="16" fillId="0" borderId="0"/>
  </cellStyleXfs>
  <cellXfs count="245">
    <xf numFmtId="0" fontId="0" fillId="0" borderId="0" xfId="0"/>
    <xf numFmtId="0" fontId="1" fillId="2" borderId="2" xfId="0" applyFont="1" applyFill="1" applyBorder="1"/>
    <xf numFmtId="0" fontId="1" fillId="0" borderId="2" xfId="0" applyFont="1" applyBorder="1"/>
    <xf numFmtId="0" fontId="1" fillId="0" borderId="0" xfId="0" applyFont="1"/>
    <xf numFmtId="0" fontId="1" fillId="0" borderId="0" xfId="0" applyFont="1" applyAlignment="1">
      <alignment vertical="center"/>
    </xf>
    <xf numFmtId="0" fontId="1" fillId="0" borderId="7" xfId="0" applyFont="1" applyBorder="1"/>
    <xf numFmtId="0" fontId="1" fillId="0" borderId="1" xfId="0" applyFont="1" applyBorder="1"/>
    <xf numFmtId="0" fontId="1" fillId="0" borderId="10" xfId="0" applyFont="1" applyBorder="1"/>
    <xf numFmtId="0" fontId="2" fillId="6" borderId="3" xfId="0" applyFont="1" applyFill="1" applyBorder="1" applyAlignment="1">
      <alignment horizontal="left" vertical="center" wrapText="1"/>
    </xf>
    <xf numFmtId="0" fontId="2" fillId="6" borderId="3" xfId="0" applyFont="1" applyFill="1" applyBorder="1" applyAlignment="1">
      <alignment horizontal="center" vertical="center" wrapText="1"/>
    </xf>
    <xf numFmtId="0" fontId="2" fillId="6" borderId="3" xfId="0" applyFont="1" applyFill="1" applyBorder="1" applyAlignment="1">
      <alignment vertical="top" wrapText="1"/>
    </xf>
    <xf numFmtId="0" fontId="1" fillId="0" borderId="11" xfId="0" applyFont="1" applyBorder="1"/>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wrapText="1"/>
    </xf>
    <xf numFmtId="0" fontId="3" fillId="0" borderId="0" xfId="0" applyFont="1"/>
    <xf numFmtId="0" fontId="4" fillId="3" borderId="3" xfId="0" applyFont="1" applyFill="1" applyBorder="1" applyAlignment="1">
      <alignment horizontal="center" vertical="center"/>
    </xf>
    <xf numFmtId="0" fontId="4" fillId="3" borderId="6" xfId="0" applyFont="1" applyFill="1" applyBorder="1" applyAlignment="1">
      <alignment horizontal="center" vertical="center" wrapText="1"/>
    </xf>
    <xf numFmtId="0" fontId="3" fillId="0" borderId="0" xfId="0" applyFont="1" applyAlignment="1">
      <alignment vertical="center"/>
    </xf>
    <xf numFmtId="0" fontId="4" fillId="3" borderId="3" xfId="0" applyFont="1" applyFill="1" applyBorder="1" applyAlignment="1">
      <alignment horizontal="center" vertical="center" wrapText="1"/>
    </xf>
    <xf numFmtId="0" fontId="4" fillId="3" borderId="3" xfId="0" applyFont="1" applyFill="1" applyBorder="1" applyAlignment="1">
      <alignment vertical="center"/>
    </xf>
    <xf numFmtId="0" fontId="4" fillId="3" borderId="9"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3"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3" xfId="0" applyFont="1" applyFill="1" applyBorder="1"/>
    <xf numFmtId="0" fontId="3" fillId="4" borderId="3" xfId="0" applyFont="1" applyFill="1" applyBorder="1" applyAlignment="1">
      <alignment vertical="center" wrapText="1"/>
    </xf>
    <xf numFmtId="0" fontId="7" fillId="4" borderId="3" xfId="0" applyFont="1" applyFill="1" applyBorder="1" applyAlignment="1">
      <alignment vertical="center" wrapText="1"/>
    </xf>
    <xf numFmtId="17" fontId="3" fillId="4" borderId="3" xfId="0" applyNumberFormat="1" applyFont="1" applyFill="1" applyBorder="1" applyAlignment="1">
      <alignment horizontal="center" vertical="center"/>
    </xf>
    <xf numFmtId="0" fontId="7" fillId="4" borderId="3" xfId="0"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0" fontId="7" fillId="4" borderId="3" xfId="0" applyFont="1" applyFill="1" applyBorder="1" applyAlignment="1">
      <alignment horizontal="left" vertical="center" wrapText="1"/>
    </xf>
    <xf numFmtId="0" fontId="5" fillId="5" borderId="3" xfId="0" applyFont="1" applyFill="1" applyBorder="1" applyAlignment="1">
      <alignment horizontal="center" vertical="center" wrapText="1"/>
    </xf>
    <xf numFmtId="0" fontId="4" fillId="5" borderId="3" xfId="0" applyFont="1" applyFill="1" applyBorder="1" applyAlignment="1">
      <alignment horizontal="left" vertical="center" wrapText="1"/>
    </xf>
    <xf numFmtId="0" fontId="3" fillId="5" borderId="3" xfId="0" applyFont="1" applyFill="1" applyBorder="1" applyAlignment="1">
      <alignment horizontal="center" vertical="center"/>
    </xf>
    <xf numFmtId="0" fontId="3" fillId="5" borderId="3" xfId="0" applyFont="1" applyFill="1" applyBorder="1" applyAlignment="1">
      <alignment horizontal="left" vertical="center" wrapText="1"/>
    </xf>
    <xf numFmtId="0" fontId="3" fillId="5" borderId="3" xfId="0" applyFont="1" applyFill="1" applyBorder="1" applyAlignment="1">
      <alignment horizontal="left" vertical="center"/>
    </xf>
    <xf numFmtId="0" fontId="3" fillId="5" borderId="3" xfId="0" applyFont="1" applyFill="1" applyBorder="1"/>
    <xf numFmtId="0" fontId="3" fillId="5" borderId="3" xfId="0" applyFont="1" applyFill="1" applyBorder="1" applyAlignment="1">
      <alignment horizontal="center" vertical="center" wrapText="1"/>
    </xf>
    <xf numFmtId="0" fontId="6" fillId="6" borderId="3" xfId="0" applyFont="1" applyFill="1" applyBorder="1" applyAlignment="1">
      <alignment horizontal="left" vertical="center" wrapText="1"/>
    </xf>
    <xf numFmtId="0" fontId="6" fillId="6" borderId="3" xfId="0" applyFont="1" applyFill="1" applyBorder="1" applyAlignment="1">
      <alignment horizontal="center" vertical="center" wrapText="1"/>
    </xf>
    <xf numFmtId="0" fontId="6" fillId="6" borderId="3" xfId="0" applyFont="1" applyFill="1" applyBorder="1" applyAlignment="1">
      <alignment vertical="top" wrapText="1"/>
    </xf>
    <xf numFmtId="0" fontId="6" fillId="6" borderId="3" xfId="0" applyFont="1" applyFill="1" applyBorder="1" applyAlignment="1">
      <alignment horizontal="left" vertical="top" wrapText="1"/>
    </xf>
    <xf numFmtId="0" fontId="6" fillId="4" borderId="3" xfId="0" applyFont="1" applyFill="1" applyBorder="1" applyAlignment="1">
      <alignment vertical="center" wrapText="1"/>
    </xf>
    <xf numFmtId="1" fontId="3" fillId="4" borderId="3"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3" xfId="0" applyFont="1" applyFill="1" applyBorder="1" applyAlignment="1">
      <alignment horizontal="left" vertical="center" wrapText="1"/>
    </xf>
    <xf numFmtId="0" fontId="10" fillId="4" borderId="3" xfId="0" applyFont="1" applyFill="1" applyBorder="1" applyAlignment="1">
      <alignment horizontal="center" vertical="center" wrapText="1"/>
    </xf>
    <xf numFmtId="0" fontId="6" fillId="4" borderId="3" xfId="0" applyFont="1" applyFill="1" applyBorder="1" applyAlignment="1">
      <alignment horizontal="left" vertical="top" wrapText="1"/>
    </xf>
    <xf numFmtId="0" fontId="6" fillId="4" borderId="3" xfId="0" applyFont="1" applyFill="1" applyBorder="1" applyAlignment="1">
      <alignment horizontal="center" vertical="center"/>
    </xf>
    <xf numFmtId="0" fontId="3" fillId="4" borderId="3" xfId="0" applyFont="1" applyFill="1" applyBorder="1" applyAlignment="1">
      <alignment wrapText="1"/>
    </xf>
    <xf numFmtId="0" fontId="3" fillId="4" borderId="3" xfId="0" applyFont="1" applyFill="1" applyBorder="1" applyAlignment="1">
      <alignment horizontal="center" wrapText="1"/>
    </xf>
    <xf numFmtId="0" fontId="3" fillId="4" borderId="3" xfId="0" applyFont="1" applyFill="1" applyBorder="1" applyAlignment="1">
      <alignment vertical="center"/>
    </xf>
    <xf numFmtId="0" fontId="7" fillId="5" borderId="3" xfId="0" applyFont="1" applyFill="1" applyBorder="1" applyAlignment="1">
      <alignment horizontal="left" vertical="center" wrapText="1"/>
    </xf>
    <xf numFmtId="0" fontId="7" fillId="5" borderId="3" xfId="0" applyFont="1" applyFill="1" applyBorder="1" applyAlignment="1">
      <alignment horizontal="center" vertical="center" wrapText="1"/>
    </xf>
    <xf numFmtId="0" fontId="3" fillId="4" borderId="3" xfId="0" applyFont="1" applyFill="1" applyBorder="1" applyAlignment="1">
      <alignment horizontal="left" vertical="top" wrapText="1"/>
    </xf>
    <xf numFmtId="0" fontId="7" fillId="4" borderId="3" xfId="0" applyFont="1" applyFill="1" applyBorder="1" applyAlignment="1">
      <alignment vertical="top" wrapText="1"/>
    </xf>
    <xf numFmtId="0" fontId="7" fillId="4" borderId="3" xfId="0" applyFont="1" applyFill="1" applyBorder="1" applyAlignment="1">
      <alignment wrapText="1"/>
    </xf>
    <xf numFmtId="9" fontId="6" fillId="4" borderId="3" xfId="0" applyNumberFormat="1" applyFont="1" applyFill="1" applyBorder="1" applyAlignment="1">
      <alignment horizontal="center" vertical="center"/>
    </xf>
    <xf numFmtId="0" fontId="5" fillId="4" borderId="6" xfId="0" applyFont="1" applyFill="1" applyBorder="1" applyAlignment="1">
      <alignment vertical="center" wrapText="1"/>
    </xf>
    <xf numFmtId="0" fontId="5" fillId="4" borderId="3" xfId="0" applyFont="1" applyFill="1" applyBorder="1" applyAlignment="1">
      <alignment vertical="center" wrapText="1"/>
    </xf>
    <xf numFmtId="0" fontId="3" fillId="4" borderId="3" xfId="0" applyFont="1" applyFill="1" applyBorder="1" applyAlignment="1">
      <alignment vertical="top"/>
    </xf>
    <xf numFmtId="9" fontId="3" fillId="5" borderId="3" xfId="0" applyNumberFormat="1" applyFont="1" applyFill="1" applyBorder="1" applyAlignment="1">
      <alignment horizontal="center" vertical="center" wrapText="1"/>
    </xf>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wrapText="1"/>
    </xf>
    <xf numFmtId="0" fontId="1" fillId="0" borderId="0" xfId="0" applyFont="1" applyAlignment="1">
      <alignment horizontal="center" wrapText="1"/>
    </xf>
    <xf numFmtId="0" fontId="30" fillId="2" borderId="0" xfId="1" applyFont="1" applyFill="1" applyAlignment="1">
      <alignment horizontal="left" vertical="center"/>
    </xf>
    <xf numFmtId="0" fontId="17" fillId="2" borderId="0" xfId="1" applyFont="1" applyFill="1" applyAlignment="1">
      <alignment horizontal="left" vertical="center"/>
    </xf>
    <xf numFmtId="0" fontId="18" fillId="2" borderId="0" xfId="1" applyFont="1" applyFill="1" applyAlignment="1">
      <alignment vertical="center"/>
    </xf>
    <xf numFmtId="0" fontId="19" fillId="2" borderId="0" xfId="1" applyFont="1" applyFill="1" applyAlignment="1">
      <alignment vertical="center"/>
    </xf>
    <xf numFmtId="0" fontId="20" fillId="2" borderId="0" xfId="1" applyFont="1" applyFill="1" applyAlignment="1">
      <alignment horizontal="center" vertical="center"/>
    </xf>
    <xf numFmtId="0" fontId="20" fillId="2" borderId="0" xfId="1" applyFont="1" applyFill="1" applyAlignment="1">
      <alignment vertical="center"/>
    </xf>
    <xf numFmtId="0" fontId="15" fillId="0" borderId="0" xfId="0" applyFont="1"/>
    <xf numFmtId="0" fontId="31" fillId="2" borderId="0" xfId="1" applyFont="1" applyFill="1" applyAlignment="1">
      <alignment horizontal="left" vertical="center"/>
    </xf>
    <xf numFmtId="0" fontId="21" fillId="2" borderId="0" xfId="1" applyFont="1" applyFill="1" applyAlignment="1">
      <alignment horizontal="left" vertical="center"/>
    </xf>
    <xf numFmtId="0" fontId="21" fillId="2" borderId="0" xfId="1" applyFont="1" applyFill="1" applyAlignment="1">
      <alignment vertical="center"/>
    </xf>
    <xf numFmtId="0" fontId="19" fillId="2" borderId="0" xfId="1" applyFont="1" applyFill="1" applyAlignment="1">
      <alignment horizontal="center" vertical="center"/>
    </xf>
    <xf numFmtId="0" fontId="32" fillId="0" borderId="0" xfId="0" applyFont="1" applyAlignment="1">
      <alignment horizontal="center" vertical="center"/>
    </xf>
    <xf numFmtId="0" fontId="15" fillId="0" borderId="0" xfId="0" applyFont="1" applyAlignment="1">
      <alignment horizontal="center" vertical="center"/>
    </xf>
    <xf numFmtId="0" fontId="22" fillId="12" borderId="12" xfId="0" applyFont="1" applyFill="1" applyBorder="1" applyAlignment="1">
      <alignment horizontal="center" vertical="center"/>
    </xf>
    <xf numFmtId="0" fontId="19" fillId="4" borderId="12" xfId="1" applyFont="1" applyFill="1" applyBorder="1" applyAlignment="1">
      <alignment horizontal="center" vertical="center" wrapText="1"/>
    </xf>
    <xf numFmtId="0" fontId="19" fillId="4" borderId="0" xfId="0" applyFont="1" applyFill="1" applyAlignment="1">
      <alignment vertical="center" wrapText="1"/>
    </xf>
    <xf numFmtId="0" fontId="15" fillId="0" borderId="0" xfId="0" applyFont="1" applyAlignment="1">
      <alignment horizontal="left"/>
    </xf>
    <xf numFmtId="0" fontId="23" fillId="4" borderId="12" xfId="0" applyFont="1" applyFill="1" applyBorder="1" applyAlignment="1">
      <alignment horizontal="center" vertical="center"/>
    </xf>
    <xf numFmtId="0" fontId="22" fillId="0" borderId="12" xfId="0" applyFont="1" applyBorder="1" applyAlignment="1">
      <alignment horizontal="center"/>
    </xf>
    <xf numFmtId="0" fontId="19" fillId="0" borderId="12" xfId="0" applyFont="1" applyBorder="1"/>
    <xf numFmtId="0" fontId="22" fillId="0" borderId="12" xfId="0" applyFont="1" applyBorder="1" applyAlignment="1">
      <alignment horizontal="center" vertical="center"/>
    </xf>
    <xf numFmtId="0" fontId="22" fillId="0" borderId="12" xfId="0" applyFont="1" applyBorder="1"/>
    <xf numFmtId="0" fontId="24" fillId="0" borderId="12" xfId="0" applyFont="1" applyBorder="1"/>
    <xf numFmtId="0" fontId="24" fillId="0" borderId="0" xfId="0" applyFont="1"/>
    <xf numFmtId="0" fontId="25" fillId="12"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5" fillId="9" borderId="21" xfId="0" applyFont="1" applyFill="1" applyBorder="1" applyAlignment="1">
      <alignment horizontal="center" vertical="center" wrapText="1"/>
    </xf>
    <xf numFmtId="0" fontId="13" fillId="4" borderId="12" xfId="2" applyFont="1" applyFill="1" applyBorder="1" applyAlignment="1">
      <alignment horizontal="center" vertical="center" wrapText="1"/>
    </xf>
    <xf numFmtId="0" fontId="13" fillId="4" borderId="12" xfId="2" applyFont="1" applyFill="1" applyBorder="1" applyAlignment="1">
      <alignment vertical="center" wrapText="1"/>
    </xf>
    <xf numFmtId="0" fontId="13" fillId="4" borderId="12" xfId="0" applyFont="1" applyFill="1" applyBorder="1" applyAlignment="1">
      <alignment horizontal="center" vertical="center" wrapText="1"/>
    </xf>
    <xf numFmtId="0" fontId="6" fillId="4" borderId="12" xfId="2" applyFont="1" applyFill="1" applyBorder="1" applyAlignment="1">
      <alignment horizontal="center" vertical="center" wrapText="1"/>
    </xf>
    <xf numFmtId="3" fontId="14" fillId="10" borderId="12" xfId="0" applyNumberFormat="1" applyFont="1" applyFill="1" applyBorder="1" applyAlignment="1">
      <alignment horizontal="center" vertical="center"/>
    </xf>
    <xf numFmtId="0" fontId="13" fillId="6" borderId="3"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6" fillId="5" borderId="12" xfId="0" applyFont="1" applyFill="1" applyBorder="1" applyAlignment="1">
      <alignment horizontal="center" vertical="center" wrapText="1"/>
    </xf>
    <xf numFmtId="0" fontId="26" fillId="11" borderId="12" xfId="0" applyFont="1" applyFill="1" applyBorder="1" applyAlignment="1">
      <alignment horizontal="center" vertical="center" wrapText="1"/>
    </xf>
    <xf numFmtId="0" fontId="13" fillId="4" borderId="12" xfId="0" applyFont="1" applyFill="1" applyBorder="1" applyAlignment="1">
      <alignment horizontal="center" vertical="center"/>
    </xf>
    <xf numFmtId="0" fontId="3" fillId="4" borderId="12" xfId="2" applyFont="1" applyFill="1" applyBorder="1" applyAlignment="1">
      <alignment horizontal="center" vertical="center" wrapText="1"/>
    </xf>
    <xf numFmtId="0" fontId="3" fillId="4" borderId="12" xfId="2" applyFont="1" applyFill="1" applyBorder="1" applyAlignment="1">
      <alignment vertical="center" wrapText="1"/>
    </xf>
    <xf numFmtId="0" fontId="3" fillId="4"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13" fillId="4" borderId="13" xfId="2" applyFont="1" applyFill="1" applyBorder="1" applyAlignment="1">
      <alignment horizontal="center" vertical="center" wrapText="1"/>
    </xf>
    <xf numFmtId="0" fontId="13" fillId="4" borderId="14" xfId="2" applyFont="1" applyFill="1" applyBorder="1" applyAlignment="1">
      <alignment horizontal="center" vertical="center" wrapText="1"/>
    </xf>
    <xf numFmtId="0" fontId="13" fillId="4" borderId="14" xfId="2" applyFont="1" applyFill="1" applyBorder="1" applyAlignment="1">
      <alignment horizontal="left" vertical="center" wrapText="1"/>
    </xf>
    <xf numFmtId="0" fontId="13" fillId="4" borderId="12" xfId="2" applyFont="1" applyFill="1" applyBorder="1" applyAlignment="1">
      <alignment horizontal="left" vertical="center" wrapText="1"/>
    </xf>
    <xf numFmtId="0" fontId="3" fillId="4" borderId="2" xfId="2" applyFont="1" applyFill="1" applyBorder="1" applyAlignment="1">
      <alignment horizontal="center" vertical="center" wrapText="1"/>
    </xf>
    <xf numFmtId="0" fontId="13" fillId="4" borderId="15" xfId="2" applyFont="1" applyFill="1" applyBorder="1" applyAlignment="1">
      <alignment horizontal="center" vertical="center" wrapText="1"/>
    </xf>
    <xf numFmtId="0" fontId="13" fillId="5" borderId="12" xfId="2" applyFont="1" applyFill="1" applyBorder="1" applyAlignment="1">
      <alignment vertical="center" wrapText="1"/>
    </xf>
    <xf numFmtId="0" fontId="13" fillId="4" borderId="16" xfId="2" applyFont="1" applyFill="1" applyBorder="1" applyAlignment="1">
      <alignment horizontal="center" vertical="center" wrapText="1"/>
    </xf>
    <xf numFmtId="0" fontId="13" fillId="4" borderId="16" xfId="2" applyFont="1" applyFill="1" applyBorder="1" applyAlignment="1">
      <alignment vertical="center" wrapText="1"/>
    </xf>
    <xf numFmtId="0" fontId="27" fillId="4" borderId="16" xfId="2" applyFont="1" applyFill="1" applyBorder="1" applyAlignment="1">
      <alignment horizontal="center" vertical="center" wrapText="1"/>
    </xf>
    <xf numFmtId="0" fontId="13" fillId="4" borderId="7" xfId="2" applyFont="1" applyFill="1" applyBorder="1" applyAlignment="1">
      <alignment horizontal="center" vertical="center" wrapText="1"/>
    </xf>
    <xf numFmtId="0" fontId="13" fillId="4" borderId="22" xfId="2" applyFont="1" applyFill="1" applyBorder="1" applyAlignment="1">
      <alignment horizontal="center" vertical="center" wrapText="1"/>
    </xf>
    <xf numFmtId="0" fontId="13" fillId="4" borderId="20" xfId="2" applyFont="1" applyFill="1" applyBorder="1" applyAlignment="1">
      <alignment horizontal="center" vertical="center" wrapText="1"/>
    </xf>
    <xf numFmtId="0" fontId="13" fillId="4" borderId="18" xfId="2" applyFont="1" applyFill="1" applyBorder="1" applyAlignment="1">
      <alignment vertical="center" wrapText="1"/>
    </xf>
    <xf numFmtId="0" fontId="3" fillId="4" borderId="16" xfId="0" applyFont="1" applyFill="1" applyBorder="1" applyAlignment="1">
      <alignment horizontal="center" vertical="center" wrapText="1"/>
    </xf>
    <xf numFmtId="0" fontId="15" fillId="0" borderId="0" xfId="0" applyFont="1" applyAlignment="1">
      <alignment vertical="center"/>
    </xf>
    <xf numFmtId="0" fontId="13" fillId="4" borderId="19" xfId="2" applyFont="1" applyFill="1" applyBorder="1" applyAlignment="1">
      <alignment horizontal="center" vertical="center" wrapText="1"/>
    </xf>
    <xf numFmtId="0" fontId="22" fillId="9" borderId="12" xfId="0" applyFont="1" applyFill="1" applyBorder="1" applyAlignment="1">
      <alignment horizontal="center" vertical="center"/>
    </xf>
    <xf numFmtId="0" fontId="22" fillId="9" borderId="12" xfId="0" applyFont="1" applyFill="1" applyBorder="1" applyAlignment="1">
      <alignment horizontal="center" vertical="center" wrapText="1"/>
    </xf>
    <xf numFmtId="3" fontId="22" fillId="9" borderId="12" xfId="0" applyNumberFormat="1" applyFont="1" applyFill="1" applyBorder="1" applyAlignment="1">
      <alignment horizontal="center" vertical="center"/>
    </xf>
    <xf numFmtId="0" fontId="28" fillId="0" borderId="0" xfId="0" applyFont="1" applyAlignment="1">
      <alignment horizontal="center" vertical="center"/>
    </xf>
    <xf numFmtId="0" fontId="15" fillId="0" borderId="0" xfId="0" applyFont="1" applyAlignment="1">
      <alignment horizontal="center"/>
    </xf>
    <xf numFmtId="0" fontId="22" fillId="0" borderId="0" xfId="0" applyFont="1" applyAlignment="1">
      <alignment horizontal="center" vertical="center"/>
    </xf>
    <xf numFmtId="0" fontId="13" fillId="13" borderId="12" xfId="2" applyFont="1" applyFill="1" applyBorder="1" applyAlignment="1">
      <alignment horizontal="center" vertical="center" wrapText="1"/>
    </xf>
    <xf numFmtId="0" fontId="13" fillId="13" borderId="13" xfId="2" applyFont="1" applyFill="1" applyBorder="1" applyAlignment="1">
      <alignment horizontal="center" vertical="center" wrapText="1"/>
    </xf>
    <xf numFmtId="0" fontId="13" fillId="13" borderId="15" xfId="2" applyFont="1" applyFill="1" applyBorder="1" applyAlignment="1">
      <alignment horizontal="center" vertical="center" wrapText="1"/>
    </xf>
    <xf numFmtId="0" fontId="4" fillId="0" borderId="0" xfId="0" applyFont="1" applyAlignment="1">
      <alignment horizontal="center"/>
    </xf>
    <xf numFmtId="0" fontId="4" fillId="0" borderId="1" xfId="0" applyFont="1" applyBorder="1" applyAlignment="1">
      <alignment horizont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4" borderId="3" xfId="0" applyFont="1" applyFill="1" applyBorder="1" applyAlignment="1">
      <alignment horizontal="left" vertical="center" wrapText="1"/>
    </xf>
    <xf numFmtId="0" fontId="3" fillId="4" borderId="3" xfId="0" applyFont="1" applyFill="1" applyBorder="1" applyAlignment="1">
      <alignment horizontal="center" vertical="center"/>
    </xf>
    <xf numFmtId="0" fontId="3" fillId="4" borderId="3" xfId="0" applyFont="1" applyFill="1" applyBorder="1" applyAlignment="1">
      <alignment horizontal="left" vertical="center" wrapText="1"/>
    </xf>
    <xf numFmtId="0" fontId="3" fillId="4" borderId="6" xfId="0" applyFont="1" applyFill="1" applyBorder="1" applyAlignment="1">
      <alignment horizontal="center" vertical="center"/>
    </xf>
    <xf numFmtId="0" fontId="3" fillId="4" borderId="9" xfId="0" applyFont="1" applyFill="1" applyBorder="1" applyAlignment="1">
      <alignment horizontal="center" vertical="center"/>
    </xf>
    <xf numFmtId="0" fontId="7" fillId="4" borderId="6" xfId="0" applyFont="1" applyFill="1" applyBorder="1" applyAlignment="1">
      <alignment horizontal="left" vertical="center" wrapText="1"/>
    </xf>
    <xf numFmtId="0" fontId="7" fillId="4" borderId="9"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3" fillId="4" borderId="8" xfId="0" applyFont="1" applyFill="1" applyBorder="1" applyAlignment="1">
      <alignment horizontal="center" vertical="center"/>
    </xf>
    <xf numFmtId="0" fontId="6" fillId="4" borderId="6"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16" fontId="3" fillId="4" borderId="6" xfId="0" applyNumberFormat="1" applyFont="1" applyFill="1" applyBorder="1" applyAlignment="1">
      <alignment horizontal="center" vertical="center"/>
    </xf>
    <xf numFmtId="16" fontId="3" fillId="4" borderId="8" xfId="0" applyNumberFormat="1" applyFont="1" applyFill="1" applyBorder="1" applyAlignment="1">
      <alignment horizontal="center" vertical="center"/>
    </xf>
    <xf numFmtId="16" fontId="3" fillId="4" borderId="9" xfId="0" applyNumberFormat="1" applyFont="1" applyFill="1" applyBorder="1" applyAlignment="1">
      <alignment horizontal="center" vertical="center"/>
    </xf>
    <xf numFmtId="0" fontId="5"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6" fillId="4" borderId="3" xfId="0" applyFont="1" applyFill="1" applyBorder="1" applyAlignment="1">
      <alignment horizontal="left" vertical="center" wrapText="1"/>
    </xf>
    <xf numFmtId="1" fontId="6" fillId="4" borderId="3" xfId="0" applyNumberFormat="1" applyFont="1" applyFill="1" applyBorder="1" applyAlignment="1">
      <alignment horizontal="center" vertical="center" wrapText="1"/>
    </xf>
    <xf numFmtId="0" fontId="7" fillId="4" borderId="8" xfId="0" applyFont="1" applyFill="1" applyBorder="1" applyAlignment="1">
      <alignment horizontal="left" vertical="center" wrapText="1"/>
    </xf>
    <xf numFmtId="16" fontId="7" fillId="4" borderId="6" xfId="0" applyNumberFormat="1" applyFont="1" applyFill="1" applyBorder="1" applyAlignment="1">
      <alignment horizontal="center" vertical="center" wrapText="1"/>
    </xf>
    <xf numFmtId="16" fontId="7" fillId="4" borderId="9" xfId="0" applyNumberFormat="1" applyFont="1" applyFill="1" applyBorder="1" applyAlignment="1">
      <alignment horizontal="center" vertical="center" wrapText="1"/>
    </xf>
    <xf numFmtId="0" fontId="7" fillId="4" borderId="3"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5" fillId="5" borderId="3" xfId="0" applyFont="1" applyFill="1" applyBorder="1" applyAlignment="1">
      <alignment horizontal="left" vertical="center" wrapText="1"/>
    </xf>
    <xf numFmtId="1" fontId="6" fillId="4" borderId="6" xfId="0" applyNumberFormat="1" applyFont="1" applyFill="1" applyBorder="1" applyAlignment="1">
      <alignment horizontal="center" vertical="center" wrapText="1"/>
    </xf>
    <xf numFmtId="1" fontId="6" fillId="4" borderId="9" xfId="0" applyNumberFormat="1" applyFont="1" applyFill="1" applyBorder="1" applyAlignment="1">
      <alignment horizontal="center" vertical="center" wrapText="1"/>
    </xf>
    <xf numFmtId="0" fontId="3" fillId="4" borderId="6"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6"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5" fillId="4" borderId="6"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left" vertical="center" wrapText="1"/>
    </xf>
    <xf numFmtId="0" fontId="4" fillId="4" borderId="3" xfId="0" applyFont="1" applyFill="1" applyBorder="1" applyAlignment="1">
      <alignment horizontal="left" vertical="center"/>
    </xf>
    <xf numFmtId="0" fontId="11" fillId="4" borderId="3" xfId="0" applyFont="1" applyFill="1" applyBorder="1" applyAlignment="1">
      <alignment horizontal="center" vertical="center" wrapText="1"/>
    </xf>
    <xf numFmtId="0" fontId="7" fillId="4" borderId="3" xfId="0" applyFont="1" applyFill="1" applyBorder="1" applyAlignment="1">
      <alignment vertical="top" wrapText="1"/>
    </xf>
    <xf numFmtId="0" fontId="3" fillId="4" borderId="3" xfId="0" applyFont="1" applyFill="1" applyBorder="1" applyAlignment="1">
      <alignment horizontal="center" wrapText="1"/>
    </xf>
    <xf numFmtId="0" fontId="3" fillId="4" borderId="8" xfId="0" applyFont="1" applyFill="1" applyBorder="1" applyAlignment="1">
      <alignment horizontal="left" vertical="center" wrapText="1"/>
    </xf>
    <xf numFmtId="17" fontId="3" fillId="5" borderId="3" xfId="0" applyNumberFormat="1" applyFont="1" applyFill="1" applyBorder="1" applyAlignment="1">
      <alignment horizontal="center" vertical="center" wrapText="1"/>
    </xf>
    <xf numFmtId="0" fontId="7" fillId="5" borderId="3" xfId="0" applyFont="1" applyFill="1" applyBorder="1" applyAlignment="1">
      <alignment horizontal="center" vertical="center" wrapText="1"/>
    </xf>
    <xf numFmtId="1" fontId="6" fillId="4" borderId="8" xfId="0" applyNumberFormat="1"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5" borderId="3" xfId="0" applyFont="1" applyFill="1" applyBorder="1" applyAlignment="1">
      <alignment horizontal="center" vertical="center" wrapText="1"/>
    </xf>
    <xf numFmtId="17" fontId="28" fillId="0" borderId="0" xfId="0" applyNumberFormat="1" applyFont="1" applyAlignment="1">
      <alignment horizontal="center" vertical="center"/>
    </xf>
    <xf numFmtId="0" fontId="28" fillId="0" borderId="0" xfId="0" applyFont="1" applyAlignment="1">
      <alignment horizontal="center" vertical="center"/>
    </xf>
    <xf numFmtId="0" fontId="22" fillId="12" borderId="0" xfId="1" applyFont="1" applyFill="1" applyAlignment="1">
      <alignment horizontal="center" vertical="center" wrapText="1"/>
    </xf>
    <xf numFmtId="0" fontId="19" fillId="8" borderId="17" xfId="0" applyFont="1" applyFill="1" applyBorder="1" applyAlignment="1">
      <alignment horizontal="center" vertical="center" wrapText="1"/>
    </xf>
    <xf numFmtId="0" fontId="19" fillId="8" borderId="0" xfId="0" applyFont="1" applyFill="1" applyAlignment="1">
      <alignment horizontal="center" vertical="center" wrapText="1"/>
    </xf>
    <xf numFmtId="0" fontId="19" fillId="8" borderId="2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29" fillId="4" borderId="13" xfId="1" applyFont="1" applyFill="1" applyBorder="1" applyAlignment="1">
      <alignment horizontal="left" vertical="center" wrapText="1"/>
    </xf>
    <xf numFmtId="0" fontId="29" fillId="4" borderId="14" xfId="1" applyFont="1" applyFill="1" applyBorder="1" applyAlignment="1">
      <alignment horizontal="left" vertical="center" wrapText="1"/>
    </xf>
    <xf numFmtId="0" fontId="29" fillId="4" borderId="13" xfId="0" applyFont="1" applyFill="1" applyBorder="1" applyAlignment="1">
      <alignment horizontal="left" vertical="top" wrapText="1"/>
    </xf>
    <xf numFmtId="0" fontId="29" fillId="4" borderId="14" xfId="0" applyFont="1" applyFill="1" applyBorder="1" applyAlignment="1">
      <alignment horizontal="left" vertical="top" wrapText="1"/>
    </xf>
    <xf numFmtId="0" fontId="25" fillId="9" borderId="16"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12" borderId="16" xfId="0" applyFont="1" applyFill="1" applyBorder="1" applyAlignment="1">
      <alignment horizontal="center" vertical="center" wrapText="1"/>
    </xf>
    <xf numFmtId="0" fontId="25" fillId="12" borderId="18" xfId="0" applyFont="1" applyFill="1" applyBorder="1" applyAlignment="1">
      <alignment horizontal="center" vertical="center" wrapText="1"/>
    </xf>
    <xf numFmtId="0" fontId="22" fillId="7" borderId="2" xfId="0" applyFont="1" applyFill="1" applyBorder="1" applyAlignment="1">
      <alignment horizontal="center" vertical="center"/>
    </xf>
    <xf numFmtId="3" fontId="22" fillId="7" borderId="13" xfId="0" applyNumberFormat="1" applyFont="1" applyFill="1" applyBorder="1" applyAlignment="1">
      <alignment horizontal="center" vertical="center"/>
    </xf>
    <xf numFmtId="3" fontId="22" fillId="7" borderId="14" xfId="0" applyNumberFormat="1" applyFont="1" applyFill="1" applyBorder="1" applyAlignment="1">
      <alignment horizontal="center" vertical="center"/>
    </xf>
    <xf numFmtId="3" fontId="22" fillId="7" borderId="15" xfId="0" applyNumberFormat="1" applyFont="1" applyFill="1" applyBorder="1" applyAlignment="1">
      <alignment horizontal="center" vertical="center"/>
    </xf>
    <xf numFmtId="0" fontId="25" fillId="9" borderId="13" xfId="0" applyFont="1" applyFill="1" applyBorder="1" applyAlignment="1">
      <alignment horizontal="center" vertical="center" wrapText="1"/>
    </xf>
    <xf numFmtId="0" fontId="25" fillId="9" borderId="14"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0" xfId="0" applyFont="1" applyFill="1" applyAlignment="1">
      <alignment horizontal="center" vertical="center" wrapText="1"/>
    </xf>
    <xf numFmtId="0" fontId="25" fillId="9" borderId="2" xfId="0" applyFont="1" applyFill="1" applyBorder="1" applyAlignment="1">
      <alignment horizontal="center" vertical="center" wrapText="1"/>
    </xf>
    <xf numFmtId="0" fontId="22" fillId="12" borderId="16" xfId="0" applyFont="1" applyFill="1" applyBorder="1" applyAlignment="1">
      <alignment horizontal="center" vertical="center" wrapText="1"/>
    </xf>
    <xf numFmtId="0" fontId="22" fillId="12" borderId="18" xfId="0" applyFont="1" applyFill="1" applyBorder="1" applyAlignment="1">
      <alignment horizontal="center" vertical="center" wrapText="1"/>
    </xf>
    <xf numFmtId="0" fontId="12" fillId="12" borderId="16" xfId="2" applyFont="1" applyFill="1" applyBorder="1" applyAlignment="1">
      <alignment horizontal="center" vertical="center" wrapText="1"/>
    </xf>
    <xf numFmtId="0" fontId="12" fillId="12" borderId="20" xfId="2" applyFont="1" applyFill="1" applyBorder="1" applyAlignment="1">
      <alignment horizontal="center" vertical="center" wrapText="1"/>
    </xf>
    <xf numFmtId="0" fontId="12" fillId="12" borderId="18" xfId="2" applyFont="1" applyFill="1" applyBorder="1" applyAlignment="1">
      <alignment horizontal="center" vertical="center" wrapText="1"/>
    </xf>
    <xf numFmtId="0" fontId="19" fillId="4" borderId="17" xfId="0" applyFont="1" applyFill="1" applyBorder="1" applyAlignment="1">
      <alignment horizontal="left" vertical="center" wrapText="1"/>
    </xf>
    <xf numFmtId="0" fontId="19" fillId="4" borderId="0" xfId="0" applyFont="1" applyFill="1" applyAlignment="1">
      <alignment horizontal="left" vertical="center" wrapText="1"/>
    </xf>
    <xf numFmtId="0" fontId="22" fillId="7" borderId="13" xfId="2" applyFont="1" applyFill="1" applyBorder="1" applyAlignment="1">
      <alignment horizontal="center" vertical="center" wrapText="1"/>
    </xf>
    <xf numFmtId="0" fontId="22" fillId="7" borderId="14" xfId="2" applyFont="1" applyFill="1" applyBorder="1" applyAlignment="1">
      <alignment horizontal="center" vertical="center" wrapText="1"/>
    </xf>
    <xf numFmtId="0" fontId="22" fillId="7" borderId="15" xfId="2" applyFont="1" applyFill="1" applyBorder="1" applyAlignment="1">
      <alignment horizontal="center" vertical="center" wrapText="1"/>
    </xf>
    <xf numFmtId="0" fontId="22" fillId="7" borderId="14" xfId="0" applyFont="1" applyFill="1" applyBorder="1" applyAlignment="1">
      <alignment horizontal="center" vertical="center"/>
    </xf>
    <xf numFmtId="0" fontId="22" fillId="7" borderId="15" xfId="0" applyFont="1" applyFill="1" applyBorder="1" applyAlignment="1">
      <alignment horizontal="center" vertical="center"/>
    </xf>
    <xf numFmtId="3" fontId="22" fillId="7" borderId="11" xfId="0" applyNumberFormat="1" applyFont="1" applyFill="1" applyBorder="1" applyAlignment="1">
      <alignment horizontal="center" vertical="center"/>
    </xf>
    <xf numFmtId="0" fontId="12" fillId="9" borderId="16" xfId="2" applyFont="1" applyFill="1" applyBorder="1" applyAlignment="1">
      <alignment horizontal="center" vertical="center" wrapText="1"/>
    </xf>
    <xf numFmtId="0" fontId="12" fillId="9" borderId="20" xfId="2" applyFont="1" applyFill="1" applyBorder="1" applyAlignment="1">
      <alignment horizontal="center" vertical="center" wrapText="1"/>
    </xf>
    <xf numFmtId="0" fontId="12" fillId="9" borderId="18" xfId="2" applyFont="1" applyFill="1" applyBorder="1" applyAlignment="1">
      <alignment horizontal="center" vertical="center" wrapText="1"/>
    </xf>
    <xf numFmtId="0" fontId="12" fillId="12" borderId="12" xfId="2" applyFont="1" applyFill="1" applyBorder="1" applyAlignment="1">
      <alignment horizontal="center" vertical="center" wrapText="1"/>
    </xf>
    <xf numFmtId="0" fontId="12" fillId="9" borderId="17" xfId="0" applyFont="1" applyFill="1" applyBorder="1" applyAlignment="1">
      <alignment horizontal="center" vertical="center"/>
    </xf>
    <xf numFmtId="0" fontId="12" fillId="9" borderId="0" xfId="0" applyFont="1" applyFill="1" applyAlignment="1">
      <alignment horizontal="center" vertical="center"/>
    </xf>
    <xf numFmtId="0" fontId="25" fillId="12" borderId="11" xfId="0" applyFont="1" applyFill="1" applyBorder="1" applyAlignment="1">
      <alignment horizontal="center" vertical="center" wrapText="1"/>
    </xf>
    <xf numFmtId="0" fontId="25" fillId="12" borderId="0" xfId="0" applyFont="1" applyFill="1" applyAlignment="1">
      <alignment horizontal="center" vertical="center" wrapText="1"/>
    </xf>
    <xf numFmtId="0" fontId="25" fillId="12" borderId="2" xfId="0" applyFont="1" applyFill="1" applyBorder="1" applyAlignment="1">
      <alignment horizontal="center" vertical="center" wrapText="1"/>
    </xf>
  </cellXfs>
  <cellStyles count="3">
    <cellStyle name="Normal" xfId="0" builtinId="0"/>
    <cellStyle name="Normal 2 2" xfId="1" xr:uid="{5AA7DC42-AEB0-4185-94A0-265472398584}"/>
    <cellStyle name="Normal_Programa de Trab 2009DGAQR_METAS CONAPRED_2010" xfId="2" xr:uid="{CD8CF640-11DA-4BA8-A5CB-FC9E082601DE}"/>
  </cellStyles>
  <dxfs count="0"/>
  <tableStyles count="0" defaultTableStyle="TableStyleMedium2" defaultPivotStyle="PivotStyleLight16"/>
  <colors>
    <mruColors>
      <color rgb="FFD6F1FE"/>
      <color rgb="FFFFD9D9"/>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Verde">
      <a:dk1>
        <a:srgbClr val="10312B"/>
      </a:dk1>
      <a:lt1>
        <a:sysClr val="window" lastClr="FFFFFF"/>
      </a:lt1>
      <a:dk2>
        <a:srgbClr val="EDE6D7"/>
      </a:dk2>
      <a:lt2>
        <a:srgbClr val="F8F8F8"/>
      </a:lt2>
      <a:accent1>
        <a:srgbClr val="B08E5D"/>
      </a:accent1>
      <a:accent2>
        <a:srgbClr val="235B4E"/>
      </a:accent2>
      <a:accent3>
        <a:srgbClr val="10312B"/>
      </a:accent3>
      <a:accent4>
        <a:srgbClr val="9D2449"/>
      </a:accent4>
      <a:accent5>
        <a:srgbClr val="5F5F5F"/>
      </a:accent5>
      <a:accent6>
        <a:srgbClr val="4D4D4D"/>
      </a:accent6>
      <a:hlink>
        <a:srgbClr val="9D2449"/>
      </a:hlink>
      <a:folHlink>
        <a:srgbClr val="62113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542D1-40B7-4F84-8867-44EE0171CE79}">
  <dimension ref="B1:X55"/>
  <sheetViews>
    <sheetView zoomScale="93" zoomScaleNormal="115" workbookViewId="0">
      <pane ySplit="2" topLeftCell="A54" activePane="bottomLeft" state="frozen"/>
      <selection pane="bottomLeft" activeCell="R55" sqref="R55"/>
    </sheetView>
  </sheetViews>
  <sheetFormatPr baseColWidth="10" defaultColWidth="8.85546875" defaultRowHeight="12.75"/>
  <cols>
    <col min="1" max="1" width="8.85546875" style="3"/>
    <col min="2" max="2" width="5.28515625" style="3" customWidth="1"/>
    <col min="3" max="3" width="6.140625" style="3" customWidth="1"/>
    <col min="4" max="4" width="18" style="3" customWidth="1"/>
    <col min="5" max="5" width="6.5703125" style="3" customWidth="1"/>
    <col min="6" max="6" width="18" style="3" customWidth="1"/>
    <col min="7" max="7" width="5.42578125" style="3" customWidth="1"/>
    <col min="8" max="8" width="18.28515625" style="3" customWidth="1"/>
    <col min="9" max="9" width="6.28515625" style="3" customWidth="1"/>
    <col min="10" max="10" width="18.7109375" style="3" customWidth="1"/>
    <col min="11" max="11" width="11.140625" style="12" customWidth="1"/>
    <col min="12" max="12" width="5" style="3" customWidth="1"/>
    <col min="13" max="13" width="22.85546875" style="3" customWidth="1"/>
    <col min="14" max="14" width="15.28515625" style="3" customWidth="1"/>
    <col min="15" max="15" width="11.85546875" style="13" customWidth="1"/>
    <col min="16" max="16" width="21.7109375" style="3" customWidth="1"/>
    <col min="17" max="17" width="14.28515625" style="3" customWidth="1"/>
    <col min="18" max="18" width="11.85546875" style="3" customWidth="1"/>
    <col min="19" max="19" width="22.5703125" style="3" customWidth="1"/>
    <col min="20" max="20" width="28.140625" style="3" customWidth="1"/>
    <col min="21" max="16384" width="8.85546875" style="3"/>
  </cols>
  <sheetData>
    <row r="1" spans="2:24" ht="40.700000000000003" customHeight="1">
      <c r="B1" s="15"/>
      <c r="C1" s="135" t="s">
        <v>0</v>
      </c>
      <c r="D1" s="135"/>
      <c r="E1" s="135"/>
      <c r="F1" s="135"/>
      <c r="G1" s="135"/>
      <c r="H1" s="135"/>
      <c r="I1" s="135"/>
      <c r="J1" s="135"/>
      <c r="K1" s="135"/>
      <c r="L1" s="135"/>
      <c r="M1" s="135"/>
      <c r="N1" s="135"/>
      <c r="O1" s="135"/>
      <c r="P1" s="135"/>
      <c r="Q1" s="135"/>
      <c r="R1" s="135"/>
      <c r="S1" s="135"/>
      <c r="T1" s="136"/>
      <c r="U1" s="1"/>
      <c r="V1" s="1"/>
      <c r="W1" s="2"/>
    </row>
    <row r="2" spans="2:24" ht="61.5" customHeight="1">
      <c r="B2" s="16" t="s">
        <v>347</v>
      </c>
      <c r="C2" s="137" t="s">
        <v>1</v>
      </c>
      <c r="D2" s="137"/>
      <c r="E2" s="138" t="s">
        <v>2</v>
      </c>
      <c r="F2" s="139"/>
      <c r="G2" s="137" t="s">
        <v>3</v>
      </c>
      <c r="H2" s="137"/>
      <c r="I2" s="137" t="s">
        <v>4</v>
      </c>
      <c r="J2" s="137"/>
      <c r="K2" s="16" t="s">
        <v>5</v>
      </c>
      <c r="L2" s="137" t="s">
        <v>6</v>
      </c>
      <c r="M2" s="137"/>
      <c r="N2" s="137" t="s">
        <v>7</v>
      </c>
      <c r="O2" s="137"/>
      <c r="P2" s="140" t="s">
        <v>8</v>
      </c>
      <c r="Q2" s="140" t="s">
        <v>9</v>
      </c>
      <c r="R2" s="17" t="s">
        <v>351</v>
      </c>
      <c r="S2" s="141" t="s">
        <v>10</v>
      </c>
      <c r="T2" s="140" t="s">
        <v>11</v>
      </c>
    </row>
    <row r="3" spans="2:24" s="4" customFormat="1" ht="27" customHeight="1">
      <c r="B3" s="18"/>
      <c r="C3" s="16" t="s">
        <v>12</v>
      </c>
      <c r="D3" s="16" t="s">
        <v>13</v>
      </c>
      <c r="E3" s="16" t="s">
        <v>14</v>
      </c>
      <c r="F3" s="19" t="s">
        <v>15</v>
      </c>
      <c r="G3" s="16" t="s">
        <v>16</v>
      </c>
      <c r="H3" s="16" t="s">
        <v>13</v>
      </c>
      <c r="I3" s="16" t="s">
        <v>17</v>
      </c>
      <c r="J3" s="16" t="s">
        <v>13</v>
      </c>
      <c r="K3" s="16"/>
      <c r="L3" s="20" t="s">
        <v>18</v>
      </c>
      <c r="M3" s="16" t="s">
        <v>13</v>
      </c>
      <c r="N3" s="16" t="s">
        <v>19</v>
      </c>
      <c r="O3" s="16" t="s">
        <v>20</v>
      </c>
      <c r="P3" s="140"/>
      <c r="Q3" s="140"/>
      <c r="R3" s="21" t="s">
        <v>352</v>
      </c>
      <c r="S3" s="142"/>
      <c r="T3" s="140"/>
    </row>
    <row r="4" spans="2:24" ht="68.45" customHeight="1">
      <c r="B4" s="15" t="s">
        <v>19</v>
      </c>
      <c r="C4" s="174" t="s">
        <v>21</v>
      </c>
      <c r="D4" s="175" t="s">
        <v>22</v>
      </c>
      <c r="E4" s="144" t="s">
        <v>23</v>
      </c>
      <c r="F4" s="146" t="s">
        <v>24</v>
      </c>
      <c r="G4" s="147" t="s">
        <v>25</v>
      </c>
      <c r="H4" s="148" t="s">
        <v>355</v>
      </c>
      <c r="I4" s="149" t="s">
        <v>26</v>
      </c>
      <c r="J4" s="156" t="s">
        <v>27</v>
      </c>
      <c r="K4" s="159" t="s">
        <v>28</v>
      </c>
      <c r="L4" s="22" t="s">
        <v>29</v>
      </c>
      <c r="M4" s="23" t="s">
        <v>30</v>
      </c>
      <c r="N4" s="24" t="s">
        <v>31</v>
      </c>
      <c r="O4" s="22"/>
      <c r="P4" s="22" t="s">
        <v>32</v>
      </c>
      <c r="Q4" s="153" t="s">
        <v>33</v>
      </c>
      <c r="R4" s="24"/>
      <c r="S4" s="143" t="s">
        <v>34</v>
      </c>
      <c r="T4" s="143" t="s">
        <v>35</v>
      </c>
      <c r="U4" s="5"/>
    </row>
    <row r="5" spans="2:24" ht="68.45" customHeight="1">
      <c r="B5" s="15"/>
      <c r="C5" s="174"/>
      <c r="D5" s="175"/>
      <c r="E5" s="154"/>
      <c r="F5" s="146"/>
      <c r="G5" s="147"/>
      <c r="H5" s="148"/>
      <c r="I5" s="155"/>
      <c r="J5" s="157"/>
      <c r="K5" s="160"/>
      <c r="L5" s="22" t="s">
        <v>36</v>
      </c>
      <c r="M5" s="23" t="s">
        <v>37</v>
      </c>
      <c r="N5" s="24" t="s">
        <v>31</v>
      </c>
      <c r="O5" s="22"/>
      <c r="P5" s="22" t="s">
        <v>32</v>
      </c>
      <c r="Q5" s="153"/>
      <c r="R5" s="24"/>
      <c r="S5" s="143"/>
      <c r="T5" s="143"/>
      <c r="U5" s="6"/>
    </row>
    <row r="6" spans="2:24" ht="68.45" customHeight="1">
      <c r="B6" s="15"/>
      <c r="C6" s="174"/>
      <c r="D6" s="175"/>
      <c r="E6" s="154"/>
      <c r="F6" s="146"/>
      <c r="G6" s="147"/>
      <c r="H6" s="148"/>
      <c r="I6" s="155"/>
      <c r="J6" s="157"/>
      <c r="K6" s="160"/>
      <c r="L6" s="22" t="s">
        <v>38</v>
      </c>
      <c r="M6" s="23" t="s">
        <v>39</v>
      </c>
      <c r="N6" s="24" t="s">
        <v>40</v>
      </c>
      <c r="O6" s="22"/>
      <c r="P6" s="22" t="s">
        <v>32</v>
      </c>
      <c r="Q6" s="153"/>
      <c r="R6" s="24"/>
      <c r="S6" s="143"/>
      <c r="T6" s="143"/>
      <c r="U6" s="6"/>
    </row>
    <row r="7" spans="2:24" ht="68.45" customHeight="1">
      <c r="B7" s="15"/>
      <c r="C7" s="174"/>
      <c r="D7" s="175"/>
      <c r="E7" s="154"/>
      <c r="F7" s="146"/>
      <c r="G7" s="147"/>
      <c r="H7" s="148"/>
      <c r="I7" s="155"/>
      <c r="J7" s="157"/>
      <c r="K7" s="160"/>
      <c r="L7" s="22" t="s">
        <v>41</v>
      </c>
      <c r="M7" s="23" t="s">
        <v>42</v>
      </c>
      <c r="N7" s="24" t="s">
        <v>31</v>
      </c>
      <c r="O7" s="22"/>
      <c r="P7" s="22" t="s">
        <v>32</v>
      </c>
      <c r="Q7" s="153"/>
      <c r="R7" s="24"/>
      <c r="S7" s="143"/>
      <c r="T7" s="143"/>
      <c r="U7" s="6"/>
    </row>
    <row r="8" spans="2:24" ht="47.25" customHeight="1">
      <c r="B8" s="15"/>
      <c r="C8" s="174"/>
      <c r="D8" s="175"/>
      <c r="E8" s="154"/>
      <c r="F8" s="146"/>
      <c r="G8" s="147"/>
      <c r="H8" s="148"/>
      <c r="I8" s="155"/>
      <c r="J8" s="157"/>
      <c r="K8" s="160"/>
      <c r="L8" s="22" t="s">
        <v>43</v>
      </c>
      <c r="M8" s="23" t="s">
        <v>44</v>
      </c>
      <c r="N8" s="25"/>
      <c r="O8" s="24" t="s">
        <v>45</v>
      </c>
      <c r="P8" s="24"/>
      <c r="Q8" s="26"/>
      <c r="R8" s="26"/>
      <c r="S8" s="27"/>
      <c r="T8" s="27"/>
      <c r="U8" s="6"/>
    </row>
    <row r="9" spans="2:24" ht="84.75" customHeight="1">
      <c r="B9" s="15"/>
      <c r="C9" s="174"/>
      <c r="D9" s="175"/>
      <c r="E9" s="145"/>
      <c r="F9" s="146"/>
      <c r="G9" s="147"/>
      <c r="H9" s="148"/>
      <c r="I9" s="150"/>
      <c r="J9" s="158"/>
      <c r="K9" s="161"/>
      <c r="L9" s="22" t="s">
        <v>46</v>
      </c>
      <c r="M9" s="23" t="s">
        <v>47</v>
      </c>
      <c r="N9" s="22" t="s">
        <v>40</v>
      </c>
      <c r="O9" s="24" t="s">
        <v>48</v>
      </c>
      <c r="P9" s="24" t="s">
        <v>49</v>
      </c>
      <c r="Q9" s="26"/>
      <c r="R9" s="26"/>
      <c r="S9" s="27"/>
      <c r="T9" s="27"/>
      <c r="U9" s="7"/>
    </row>
    <row r="10" spans="2:24" ht="119.25" customHeight="1">
      <c r="B10" s="15"/>
      <c r="C10" s="174"/>
      <c r="D10" s="175"/>
      <c r="E10" s="144" t="s">
        <v>50</v>
      </c>
      <c r="F10" s="146" t="s">
        <v>51</v>
      </c>
      <c r="G10" s="147" t="s">
        <v>52</v>
      </c>
      <c r="H10" s="148" t="s">
        <v>53</v>
      </c>
      <c r="I10" s="149" t="s">
        <v>54</v>
      </c>
      <c r="J10" s="151" t="s">
        <v>55</v>
      </c>
      <c r="K10" s="28" t="s">
        <v>56</v>
      </c>
      <c r="L10" s="22" t="s">
        <v>57</v>
      </c>
      <c r="M10" s="23" t="s">
        <v>58</v>
      </c>
      <c r="N10" s="22" t="s">
        <v>59</v>
      </c>
      <c r="O10" s="22"/>
      <c r="P10" s="22" t="s">
        <v>32</v>
      </c>
      <c r="Q10" s="153" t="s">
        <v>33</v>
      </c>
      <c r="R10" s="24"/>
      <c r="S10" s="29" t="s">
        <v>60</v>
      </c>
      <c r="T10" s="143" t="s">
        <v>61</v>
      </c>
    </row>
    <row r="11" spans="2:24" ht="59.45" customHeight="1">
      <c r="B11" s="15"/>
      <c r="C11" s="174"/>
      <c r="D11" s="175"/>
      <c r="E11" s="145"/>
      <c r="F11" s="146"/>
      <c r="G11" s="147"/>
      <c r="H11" s="148"/>
      <c r="I11" s="150"/>
      <c r="J11" s="152"/>
      <c r="K11" s="30"/>
      <c r="L11" s="22" t="s">
        <v>62</v>
      </c>
      <c r="M11" s="23" t="s">
        <v>47</v>
      </c>
      <c r="N11" s="22" t="s">
        <v>59</v>
      </c>
      <c r="O11" s="24" t="s">
        <v>48</v>
      </c>
      <c r="P11" s="25"/>
      <c r="Q11" s="153"/>
      <c r="R11" s="24"/>
      <c r="S11" s="31"/>
      <c r="T11" s="143"/>
    </row>
    <row r="12" spans="2:24" ht="109.5" customHeight="1">
      <c r="B12" s="15"/>
      <c r="C12" s="174"/>
      <c r="D12" s="175"/>
      <c r="E12" s="32" t="s">
        <v>63</v>
      </c>
      <c r="F12" s="33" t="s">
        <v>64</v>
      </c>
      <c r="G12" s="34" t="s">
        <v>65</v>
      </c>
      <c r="H12" s="35" t="s">
        <v>66</v>
      </c>
      <c r="I12" s="34" t="s">
        <v>67</v>
      </c>
      <c r="J12" s="35" t="s">
        <v>68</v>
      </c>
      <c r="K12" s="34">
        <v>2</v>
      </c>
      <c r="L12" s="34" t="s">
        <v>69</v>
      </c>
      <c r="M12" s="36" t="s">
        <v>70</v>
      </c>
      <c r="N12" s="34" t="s">
        <v>31</v>
      </c>
      <c r="O12" s="34"/>
      <c r="P12" s="37"/>
      <c r="Q12" s="38" t="s">
        <v>71</v>
      </c>
      <c r="R12" s="38"/>
      <c r="S12" s="38" t="s">
        <v>72</v>
      </c>
      <c r="T12" s="38" t="s">
        <v>73</v>
      </c>
    </row>
    <row r="13" spans="2:24" ht="123.75" customHeight="1">
      <c r="B13" s="15"/>
      <c r="C13" s="162" t="s">
        <v>74</v>
      </c>
      <c r="D13" s="163" t="s">
        <v>75</v>
      </c>
      <c r="E13" s="164" t="s">
        <v>76</v>
      </c>
      <c r="F13" s="146" t="s">
        <v>77</v>
      </c>
      <c r="G13" s="147" t="s">
        <v>78</v>
      </c>
      <c r="H13" s="148" t="s">
        <v>79</v>
      </c>
      <c r="I13" s="147" t="s">
        <v>80</v>
      </c>
      <c r="J13" s="167" t="s">
        <v>81</v>
      </c>
      <c r="K13" s="168">
        <v>8</v>
      </c>
      <c r="L13" s="22" t="s">
        <v>82</v>
      </c>
      <c r="M13" s="39" t="s">
        <v>83</v>
      </c>
      <c r="N13" s="40" t="s">
        <v>84</v>
      </c>
      <c r="O13" s="40" t="s">
        <v>85</v>
      </c>
      <c r="P13" s="41" t="s">
        <v>86</v>
      </c>
      <c r="Q13" s="153" t="s">
        <v>87</v>
      </c>
      <c r="R13" s="24"/>
      <c r="S13" s="173" t="s">
        <v>88</v>
      </c>
      <c r="T13" s="173" t="s">
        <v>89</v>
      </c>
      <c r="W13" s="8" t="s">
        <v>83</v>
      </c>
    </row>
    <row r="14" spans="2:24" ht="120.75" customHeight="1">
      <c r="B14" s="15"/>
      <c r="C14" s="162"/>
      <c r="D14" s="146"/>
      <c r="E14" s="165"/>
      <c r="F14" s="146"/>
      <c r="G14" s="147"/>
      <c r="H14" s="148"/>
      <c r="I14" s="147"/>
      <c r="J14" s="167"/>
      <c r="K14" s="168"/>
      <c r="L14" s="22" t="s">
        <v>90</v>
      </c>
      <c r="M14" s="42" t="s">
        <v>91</v>
      </c>
      <c r="N14" s="40" t="s">
        <v>84</v>
      </c>
      <c r="O14" s="40" t="s">
        <v>92</v>
      </c>
      <c r="P14" s="41" t="s">
        <v>93</v>
      </c>
      <c r="Q14" s="147"/>
      <c r="R14" s="22"/>
      <c r="S14" s="173"/>
      <c r="T14" s="173"/>
      <c r="V14" s="9" t="s">
        <v>94</v>
      </c>
      <c r="W14" s="9" t="s">
        <v>85</v>
      </c>
      <c r="X14" s="10" t="s">
        <v>86</v>
      </c>
    </row>
    <row r="15" spans="2:24" ht="106.5" customHeight="1">
      <c r="B15" s="15"/>
      <c r="C15" s="162"/>
      <c r="D15" s="146"/>
      <c r="E15" s="165"/>
      <c r="F15" s="146"/>
      <c r="G15" s="147"/>
      <c r="H15" s="148"/>
      <c r="I15" s="22"/>
      <c r="J15" s="156" t="s">
        <v>95</v>
      </c>
      <c r="K15" s="176">
        <v>10</v>
      </c>
      <c r="L15" s="22" t="s">
        <v>96</v>
      </c>
      <c r="M15" s="39" t="s">
        <v>97</v>
      </c>
      <c r="N15" s="40" t="s">
        <v>84</v>
      </c>
      <c r="O15" s="40" t="s">
        <v>98</v>
      </c>
      <c r="P15" s="41" t="s">
        <v>99</v>
      </c>
      <c r="Q15" s="147"/>
      <c r="R15" s="22"/>
      <c r="S15" s="173"/>
      <c r="T15" s="173"/>
    </row>
    <row r="16" spans="2:24" ht="87" customHeight="1">
      <c r="B16" s="15"/>
      <c r="C16" s="162"/>
      <c r="D16" s="146"/>
      <c r="E16" s="165"/>
      <c r="F16" s="146"/>
      <c r="G16" s="147"/>
      <c r="H16" s="148"/>
      <c r="I16" s="22" t="s">
        <v>54</v>
      </c>
      <c r="J16" s="158"/>
      <c r="K16" s="177"/>
      <c r="L16" s="22" t="s">
        <v>100</v>
      </c>
      <c r="M16" s="42" t="s">
        <v>101</v>
      </c>
      <c r="N16" s="40" t="s">
        <v>84</v>
      </c>
      <c r="O16" s="40"/>
      <c r="P16" s="41" t="s">
        <v>102</v>
      </c>
      <c r="Q16" s="147"/>
      <c r="R16" s="22"/>
      <c r="S16" s="173"/>
      <c r="T16" s="173"/>
    </row>
    <row r="17" spans="2:21" ht="80.25" customHeight="1">
      <c r="B17" s="15"/>
      <c r="C17" s="162"/>
      <c r="D17" s="146"/>
      <c r="E17" s="166"/>
      <c r="F17" s="146"/>
      <c r="G17" s="147"/>
      <c r="H17" s="148"/>
      <c r="I17" s="22" t="s">
        <v>67</v>
      </c>
      <c r="J17" s="43" t="s">
        <v>103</v>
      </c>
      <c r="K17" s="44" t="s">
        <v>104</v>
      </c>
      <c r="L17" s="22" t="s">
        <v>105</v>
      </c>
      <c r="M17" s="42" t="s">
        <v>106</v>
      </c>
      <c r="N17" s="40" t="s">
        <v>84</v>
      </c>
      <c r="O17" s="40" t="s">
        <v>92</v>
      </c>
      <c r="P17" s="41" t="s">
        <v>107</v>
      </c>
      <c r="Q17" s="147"/>
      <c r="R17" s="22"/>
      <c r="S17" s="27" t="s">
        <v>108</v>
      </c>
      <c r="T17" s="173"/>
    </row>
    <row r="18" spans="2:21" ht="93" customHeight="1">
      <c r="B18" s="15"/>
      <c r="C18" s="162" t="s">
        <v>74</v>
      </c>
      <c r="D18" s="146"/>
      <c r="E18" s="164" t="s">
        <v>109</v>
      </c>
      <c r="F18" s="182" t="s">
        <v>110</v>
      </c>
      <c r="G18" s="143" t="s">
        <v>111</v>
      </c>
      <c r="H18" s="172" t="s">
        <v>112</v>
      </c>
      <c r="I18" s="149" t="s">
        <v>113</v>
      </c>
      <c r="J18" s="151" t="s">
        <v>114</v>
      </c>
      <c r="K18" s="170" t="s">
        <v>115</v>
      </c>
      <c r="L18" s="45" t="s">
        <v>116</v>
      </c>
      <c r="M18" s="46" t="s">
        <v>117</v>
      </c>
      <c r="N18" s="40" t="s">
        <v>84</v>
      </c>
      <c r="O18" s="24"/>
      <c r="P18" s="148" t="s">
        <v>118</v>
      </c>
      <c r="Q18" s="153" t="s">
        <v>119</v>
      </c>
      <c r="R18" s="24"/>
      <c r="S18" s="172" t="s">
        <v>120</v>
      </c>
      <c r="T18" s="148" t="s">
        <v>121</v>
      </c>
      <c r="U18" s="11"/>
    </row>
    <row r="19" spans="2:21" ht="69" customHeight="1">
      <c r="B19" s="15"/>
      <c r="C19" s="162"/>
      <c r="D19" s="146"/>
      <c r="E19" s="165"/>
      <c r="F19" s="182"/>
      <c r="G19" s="143"/>
      <c r="H19" s="172"/>
      <c r="I19" s="155"/>
      <c r="J19" s="169"/>
      <c r="K19" s="171"/>
      <c r="L19" s="45" t="s">
        <v>122</v>
      </c>
      <c r="M19" s="46" t="s">
        <v>123</v>
      </c>
      <c r="N19" s="40" t="s">
        <v>84</v>
      </c>
      <c r="O19" s="24" t="s">
        <v>124</v>
      </c>
      <c r="P19" s="148"/>
      <c r="Q19" s="153"/>
      <c r="R19" s="24"/>
      <c r="S19" s="172"/>
      <c r="T19" s="148"/>
    </row>
    <row r="20" spans="2:21" ht="33" customHeight="1">
      <c r="B20" s="15"/>
      <c r="C20" s="162"/>
      <c r="D20" s="146"/>
      <c r="E20" s="165"/>
      <c r="F20" s="182"/>
      <c r="G20" s="143"/>
      <c r="H20" s="172"/>
      <c r="I20" s="155"/>
      <c r="J20" s="169"/>
      <c r="K20" s="29"/>
      <c r="L20" s="47"/>
      <c r="M20" s="46" t="s">
        <v>125</v>
      </c>
      <c r="N20" s="24"/>
      <c r="O20" s="24"/>
      <c r="P20" s="148"/>
      <c r="Q20" s="153"/>
      <c r="R20" s="24"/>
      <c r="S20" s="172"/>
      <c r="T20" s="148"/>
    </row>
    <row r="21" spans="2:21" ht="55.5" customHeight="1">
      <c r="B21" s="15"/>
      <c r="C21" s="162"/>
      <c r="D21" s="146"/>
      <c r="E21" s="166"/>
      <c r="F21" s="182"/>
      <c r="G21" s="143"/>
      <c r="H21" s="172"/>
      <c r="I21" s="150"/>
      <c r="J21" s="152"/>
      <c r="K21" s="29"/>
      <c r="L21" s="45" t="s">
        <v>126</v>
      </c>
      <c r="M21" s="48" t="s">
        <v>127</v>
      </c>
      <c r="N21" s="40" t="s">
        <v>84</v>
      </c>
      <c r="O21" s="24" t="s">
        <v>128</v>
      </c>
      <c r="P21" s="148"/>
      <c r="Q21" s="153"/>
      <c r="R21" s="24"/>
      <c r="S21" s="172"/>
      <c r="T21" s="148"/>
    </row>
    <row r="22" spans="2:21" ht="105" customHeight="1">
      <c r="B22" s="15"/>
      <c r="C22" s="162"/>
      <c r="D22" s="146"/>
      <c r="E22" s="164" t="s">
        <v>129</v>
      </c>
      <c r="F22" s="146" t="s">
        <v>130</v>
      </c>
      <c r="G22" s="147" t="s">
        <v>131</v>
      </c>
      <c r="H22" s="148" t="s">
        <v>132</v>
      </c>
      <c r="I22" s="149" t="s">
        <v>133</v>
      </c>
      <c r="J22" s="178" t="s">
        <v>134</v>
      </c>
      <c r="K22" s="22" t="s">
        <v>104</v>
      </c>
      <c r="L22" s="49" t="s">
        <v>135</v>
      </c>
      <c r="M22" s="23" t="s">
        <v>136</v>
      </c>
      <c r="N22" s="38" t="s">
        <v>137</v>
      </c>
      <c r="O22" s="24" t="s">
        <v>138</v>
      </c>
      <c r="P22" s="50" t="s">
        <v>139</v>
      </c>
      <c r="Q22" s="153" t="s">
        <v>140</v>
      </c>
      <c r="R22" s="24"/>
      <c r="S22" s="51" t="s">
        <v>141</v>
      </c>
      <c r="T22" s="153" t="s">
        <v>142</v>
      </c>
    </row>
    <row r="23" spans="2:21" ht="55.7" customHeight="1">
      <c r="B23" s="15"/>
      <c r="C23" s="162"/>
      <c r="D23" s="146"/>
      <c r="E23" s="166"/>
      <c r="F23" s="146"/>
      <c r="G23" s="147"/>
      <c r="H23" s="148"/>
      <c r="I23" s="150"/>
      <c r="J23" s="179"/>
      <c r="K23" s="22"/>
      <c r="L23" s="49" t="s">
        <v>143</v>
      </c>
      <c r="M23" s="23" t="s">
        <v>144</v>
      </c>
      <c r="N23" s="52"/>
      <c r="O23" s="22" t="s">
        <v>145</v>
      </c>
      <c r="P23" s="24" t="s">
        <v>146</v>
      </c>
      <c r="Q23" s="153"/>
      <c r="R23" s="24"/>
      <c r="S23" s="22" t="s">
        <v>147</v>
      </c>
      <c r="T23" s="153"/>
    </row>
    <row r="24" spans="2:21" ht="39.6" customHeight="1">
      <c r="B24" s="15"/>
      <c r="C24" s="162"/>
      <c r="D24" s="146"/>
      <c r="E24" s="164" t="s">
        <v>148</v>
      </c>
      <c r="F24" s="146" t="s">
        <v>149</v>
      </c>
      <c r="G24" s="147" t="s">
        <v>150</v>
      </c>
      <c r="H24" s="167" t="s">
        <v>151</v>
      </c>
      <c r="I24" s="149" t="s">
        <v>152</v>
      </c>
      <c r="J24" s="178" t="s">
        <v>153</v>
      </c>
      <c r="K24" s="22" t="s">
        <v>154</v>
      </c>
      <c r="L24" s="22" t="s">
        <v>155</v>
      </c>
      <c r="M24" s="53" t="s">
        <v>156</v>
      </c>
      <c r="N24" s="22" t="s">
        <v>157</v>
      </c>
      <c r="O24" s="24" t="s">
        <v>158</v>
      </c>
      <c r="P24" s="24" t="s">
        <v>159</v>
      </c>
      <c r="Q24" s="153" t="s">
        <v>160</v>
      </c>
      <c r="R24" s="24"/>
      <c r="S24" s="153" t="s">
        <v>161</v>
      </c>
      <c r="T24" s="173" t="s">
        <v>162</v>
      </c>
    </row>
    <row r="25" spans="2:21" ht="58.7" customHeight="1">
      <c r="B25" s="15"/>
      <c r="C25" s="162"/>
      <c r="D25" s="146"/>
      <c r="E25" s="165"/>
      <c r="F25" s="146"/>
      <c r="G25" s="147"/>
      <c r="H25" s="167"/>
      <c r="I25" s="150"/>
      <c r="J25" s="179"/>
      <c r="K25" s="22"/>
      <c r="L25" s="22" t="s">
        <v>163</v>
      </c>
      <c r="M25" s="53" t="s">
        <v>44</v>
      </c>
      <c r="N25" s="25"/>
      <c r="O25" s="24" t="s">
        <v>45</v>
      </c>
      <c r="P25" s="25"/>
      <c r="Q25" s="153"/>
      <c r="R25" s="24"/>
      <c r="S25" s="153"/>
      <c r="T25" s="153"/>
    </row>
    <row r="26" spans="2:21" ht="76.5" customHeight="1">
      <c r="B26" s="15"/>
      <c r="C26" s="162"/>
      <c r="D26" s="146"/>
      <c r="E26" s="165"/>
      <c r="F26" s="146"/>
      <c r="G26" s="147"/>
      <c r="H26" s="167"/>
      <c r="I26" s="22" t="s">
        <v>164</v>
      </c>
      <c r="J26" s="178" t="s">
        <v>165</v>
      </c>
      <c r="K26" s="180">
        <v>2</v>
      </c>
      <c r="L26" s="22" t="s">
        <v>163</v>
      </c>
      <c r="M26" s="53" t="s">
        <v>166</v>
      </c>
      <c r="N26" s="22" t="s">
        <v>167</v>
      </c>
      <c r="O26" s="24" t="s">
        <v>168</v>
      </c>
      <c r="P26" s="24" t="s">
        <v>169</v>
      </c>
      <c r="Q26" s="153"/>
      <c r="R26" s="24"/>
      <c r="S26" s="153"/>
      <c r="T26" s="153"/>
    </row>
    <row r="27" spans="2:21" ht="48.75" customHeight="1">
      <c r="B27" s="15"/>
      <c r="C27" s="162"/>
      <c r="D27" s="146"/>
      <c r="E27" s="166"/>
      <c r="F27" s="146"/>
      <c r="G27" s="147"/>
      <c r="H27" s="167"/>
      <c r="I27" s="22"/>
      <c r="J27" s="179"/>
      <c r="K27" s="181"/>
      <c r="L27" s="24" t="s">
        <v>170</v>
      </c>
      <c r="M27" s="31" t="s">
        <v>171</v>
      </c>
      <c r="N27" s="24" t="s">
        <v>137</v>
      </c>
      <c r="O27" s="24" t="s">
        <v>172</v>
      </c>
      <c r="P27" s="25"/>
      <c r="Q27" s="153"/>
      <c r="R27" s="24"/>
      <c r="S27" s="153"/>
      <c r="T27" s="153"/>
    </row>
    <row r="28" spans="2:21" ht="51" customHeight="1">
      <c r="B28" s="15"/>
      <c r="C28" s="162"/>
      <c r="D28" s="146"/>
      <c r="E28" s="164" t="s">
        <v>173</v>
      </c>
      <c r="F28" s="146" t="s">
        <v>174</v>
      </c>
      <c r="G28" s="147" t="s">
        <v>175</v>
      </c>
      <c r="H28" s="148" t="s">
        <v>176</v>
      </c>
      <c r="I28" s="149" t="s">
        <v>177</v>
      </c>
      <c r="J28" s="178" t="s">
        <v>178</v>
      </c>
      <c r="K28" s="194" t="s">
        <v>179</v>
      </c>
      <c r="L28" s="24" t="s">
        <v>180</v>
      </c>
      <c r="M28" s="31" t="s">
        <v>181</v>
      </c>
      <c r="N28" s="40" t="s">
        <v>84</v>
      </c>
      <c r="O28" s="29"/>
      <c r="P28" s="195" t="s">
        <v>182</v>
      </c>
      <c r="Q28" s="153" t="s">
        <v>183</v>
      </c>
      <c r="R28" s="24"/>
      <c r="S28" s="153" t="s">
        <v>184</v>
      </c>
      <c r="T28" s="192" t="s">
        <v>185</v>
      </c>
    </row>
    <row r="29" spans="2:21" ht="51" customHeight="1">
      <c r="B29" s="15"/>
      <c r="C29" s="162"/>
      <c r="D29" s="146"/>
      <c r="E29" s="165"/>
      <c r="F29" s="146"/>
      <c r="G29" s="147"/>
      <c r="H29" s="148"/>
      <c r="I29" s="155"/>
      <c r="J29" s="193"/>
      <c r="K29" s="194"/>
      <c r="L29" s="24" t="s">
        <v>186</v>
      </c>
      <c r="M29" s="53" t="s">
        <v>187</v>
      </c>
      <c r="N29" s="40" t="s">
        <v>84</v>
      </c>
      <c r="O29" s="29"/>
      <c r="P29" s="195"/>
      <c r="Q29" s="153"/>
      <c r="R29" s="24"/>
      <c r="S29" s="153"/>
      <c r="T29" s="192"/>
    </row>
    <row r="30" spans="2:21" ht="40.5" customHeight="1">
      <c r="B30" s="15"/>
      <c r="C30" s="162"/>
      <c r="D30" s="146"/>
      <c r="E30" s="165"/>
      <c r="F30" s="146"/>
      <c r="G30" s="147"/>
      <c r="H30" s="148"/>
      <c r="I30" s="155"/>
      <c r="J30" s="193"/>
      <c r="K30" s="194"/>
      <c r="L30" s="24" t="s">
        <v>188</v>
      </c>
      <c r="M30" s="31" t="s">
        <v>189</v>
      </c>
      <c r="N30" s="27"/>
      <c r="O30" s="29" t="s">
        <v>45</v>
      </c>
      <c r="P30" s="195"/>
      <c r="Q30" s="153"/>
      <c r="R30" s="24"/>
      <c r="S30" s="153"/>
      <c r="T30" s="192"/>
    </row>
    <row r="31" spans="2:21" ht="69.75" customHeight="1">
      <c r="B31" s="15"/>
      <c r="C31" s="162"/>
      <c r="D31" s="146"/>
      <c r="E31" s="166"/>
      <c r="F31" s="146"/>
      <c r="G31" s="147"/>
      <c r="H31" s="148"/>
      <c r="I31" s="150"/>
      <c r="J31" s="179"/>
      <c r="K31" s="30"/>
      <c r="L31" s="24" t="s">
        <v>190</v>
      </c>
      <c r="M31" s="31" t="s">
        <v>191</v>
      </c>
      <c r="N31" s="40" t="s">
        <v>84</v>
      </c>
      <c r="O31" s="24" t="s">
        <v>172</v>
      </c>
      <c r="P31" s="195"/>
      <c r="Q31" s="153"/>
      <c r="R31" s="24"/>
      <c r="S31" s="153"/>
      <c r="T31" s="192"/>
    </row>
    <row r="32" spans="2:21" ht="62.25" customHeight="1">
      <c r="B32" s="15"/>
      <c r="C32" s="162"/>
      <c r="D32" s="146"/>
      <c r="E32" s="164" t="s">
        <v>192</v>
      </c>
      <c r="F32" s="146" t="s">
        <v>193</v>
      </c>
      <c r="G32" s="147" t="s">
        <v>194</v>
      </c>
      <c r="H32" s="148" t="s">
        <v>195</v>
      </c>
      <c r="I32" s="22"/>
      <c r="J32" s="26" t="s">
        <v>196</v>
      </c>
      <c r="K32" s="30" t="s">
        <v>197</v>
      </c>
      <c r="L32" s="24" t="s">
        <v>198</v>
      </c>
      <c r="M32" s="31" t="s">
        <v>199</v>
      </c>
      <c r="N32" s="40" t="s">
        <v>84</v>
      </c>
      <c r="O32" s="24" t="s">
        <v>200</v>
      </c>
      <c r="P32" s="54"/>
      <c r="Q32" s="153" t="s">
        <v>201</v>
      </c>
      <c r="R32" s="24"/>
      <c r="S32" s="153" t="s">
        <v>202</v>
      </c>
      <c r="T32" s="190" t="s">
        <v>203</v>
      </c>
    </row>
    <row r="33" spans="2:20" ht="59.25" customHeight="1">
      <c r="B33" s="15"/>
      <c r="C33" s="162"/>
      <c r="D33" s="146"/>
      <c r="E33" s="166"/>
      <c r="F33" s="146"/>
      <c r="G33" s="147"/>
      <c r="H33" s="148"/>
      <c r="I33" s="22" t="s">
        <v>204</v>
      </c>
      <c r="J33" s="26" t="s">
        <v>205</v>
      </c>
      <c r="K33" s="30"/>
      <c r="L33" s="24" t="s">
        <v>206</v>
      </c>
      <c r="M33" s="31" t="s">
        <v>207</v>
      </c>
      <c r="N33" s="29" t="s">
        <v>49</v>
      </c>
      <c r="O33" s="24" t="s">
        <v>128</v>
      </c>
      <c r="P33" s="54"/>
      <c r="Q33" s="153"/>
      <c r="R33" s="24"/>
      <c r="S33" s="153"/>
      <c r="T33" s="190"/>
    </row>
    <row r="34" spans="2:20" ht="81" customHeight="1">
      <c r="B34" s="15"/>
      <c r="C34" s="162"/>
      <c r="D34" s="146"/>
      <c r="E34" s="164" t="s">
        <v>208</v>
      </c>
      <c r="F34" s="146" t="s">
        <v>209</v>
      </c>
      <c r="G34" s="143" t="s">
        <v>210</v>
      </c>
      <c r="H34" s="172" t="s">
        <v>211</v>
      </c>
      <c r="I34" s="147" t="s">
        <v>212</v>
      </c>
      <c r="J34" s="153" t="s">
        <v>213</v>
      </c>
      <c r="K34" s="173" t="s">
        <v>214</v>
      </c>
      <c r="L34" s="52" t="s">
        <v>215</v>
      </c>
      <c r="M34" s="31" t="s">
        <v>216</v>
      </c>
      <c r="N34" s="40" t="s">
        <v>84</v>
      </c>
      <c r="O34" s="24"/>
      <c r="P34" s="197" t="s">
        <v>217</v>
      </c>
      <c r="Q34" s="153" t="s">
        <v>218</v>
      </c>
      <c r="R34" s="24"/>
      <c r="S34" s="172" t="s">
        <v>219</v>
      </c>
      <c r="T34" s="148" t="s">
        <v>220</v>
      </c>
    </row>
    <row r="35" spans="2:20" ht="48.75" customHeight="1">
      <c r="B35" s="15"/>
      <c r="C35" s="162"/>
      <c r="D35" s="146"/>
      <c r="E35" s="165"/>
      <c r="F35" s="146"/>
      <c r="G35" s="143"/>
      <c r="H35" s="172"/>
      <c r="I35" s="147"/>
      <c r="J35" s="153"/>
      <c r="K35" s="173"/>
      <c r="L35" s="52" t="s">
        <v>221</v>
      </c>
      <c r="M35" s="31" t="s">
        <v>222</v>
      </c>
      <c r="N35" s="40" t="s">
        <v>84</v>
      </c>
      <c r="O35" s="24"/>
      <c r="P35" s="197"/>
      <c r="Q35" s="153"/>
      <c r="R35" s="24"/>
      <c r="S35" s="172"/>
      <c r="T35" s="148"/>
    </row>
    <row r="36" spans="2:20" ht="48.75" customHeight="1">
      <c r="B36" s="15"/>
      <c r="C36" s="162"/>
      <c r="D36" s="146"/>
      <c r="E36" s="166"/>
      <c r="F36" s="146"/>
      <c r="G36" s="143"/>
      <c r="H36" s="172"/>
      <c r="I36" s="147"/>
      <c r="J36" s="153"/>
      <c r="K36" s="173"/>
      <c r="L36" s="52" t="s">
        <v>223</v>
      </c>
      <c r="M36" s="55" t="s">
        <v>224</v>
      </c>
      <c r="N36" s="40" t="s">
        <v>84</v>
      </c>
      <c r="O36" s="24" t="s">
        <v>225</v>
      </c>
      <c r="P36" s="197"/>
      <c r="Q36" s="153"/>
      <c r="R36" s="24"/>
      <c r="S36" s="172"/>
      <c r="T36" s="148"/>
    </row>
    <row r="37" spans="2:20" ht="88.7" customHeight="1">
      <c r="B37" s="15"/>
      <c r="C37" s="183" t="s">
        <v>226</v>
      </c>
      <c r="D37" s="186" t="s">
        <v>227</v>
      </c>
      <c r="E37" s="164" t="s">
        <v>228</v>
      </c>
      <c r="F37" s="189" t="s">
        <v>229</v>
      </c>
      <c r="G37" s="149" t="s">
        <v>230</v>
      </c>
      <c r="H37" s="151" t="s">
        <v>231</v>
      </c>
      <c r="I37" s="22" t="s">
        <v>232</v>
      </c>
      <c r="J37" s="26" t="s">
        <v>233</v>
      </c>
      <c r="K37" s="30" t="s">
        <v>234</v>
      </c>
      <c r="L37" s="24" t="s">
        <v>235</v>
      </c>
      <c r="M37" s="23" t="s">
        <v>236</v>
      </c>
      <c r="N37" s="24" t="s">
        <v>237</v>
      </c>
      <c r="O37" s="24" t="s">
        <v>238</v>
      </c>
      <c r="P37" s="50"/>
      <c r="Q37" s="50"/>
      <c r="R37" s="50"/>
      <c r="S37" s="148" t="s">
        <v>239</v>
      </c>
      <c r="T37" s="148" t="s">
        <v>240</v>
      </c>
    </row>
    <row r="38" spans="2:20" ht="111.75" customHeight="1">
      <c r="B38" s="15"/>
      <c r="C38" s="184"/>
      <c r="D38" s="187"/>
      <c r="E38" s="165"/>
      <c r="F38" s="189"/>
      <c r="G38" s="150"/>
      <c r="H38" s="152"/>
      <c r="I38" s="22" t="s">
        <v>241</v>
      </c>
      <c r="J38" s="26" t="s">
        <v>356</v>
      </c>
      <c r="K38" s="24" t="s">
        <v>242</v>
      </c>
      <c r="L38" s="24" t="s">
        <v>243</v>
      </c>
      <c r="M38" s="23" t="s">
        <v>244</v>
      </c>
      <c r="N38" s="24" t="s">
        <v>237</v>
      </c>
      <c r="O38" s="24"/>
      <c r="P38" s="50"/>
      <c r="Q38" s="191" t="s">
        <v>245</v>
      </c>
      <c r="R38" s="56"/>
      <c r="S38" s="148"/>
      <c r="T38" s="148"/>
    </row>
    <row r="39" spans="2:20" ht="93.75" customHeight="1">
      <c r="B39" s="15"/>
      <c r="C39" s="184"/>
      <c r="D39" s="187"/>
      <c r="E39" s="166"/>
      <c r="F39" s="189"/>
      <c r="G39" s="22" t="s">
        <v>246</v>
      </c>
      <c r="H39" s="57" t="s">
        <v>247</v>
      </c>
      <c r="I39" s="22" t="s">
        <v>248</v>
      </c>
      <c r="J39" s="26" t="s">
        <v>249</v>
      </c>
      <c r="K39" s="24" t="s">
        <v>104</v>
      </c>
      <c r="L39" s="24" t="s">
        <v>250</v>
      </c>
      <c r="M39" s="23" t="s">
        <v>251</v>
      </c>
      <c r="N39" s="24" t="s">
        <v>237</v>
      </c>
      <c r="O39" s="24" t="s">
        <v>252</v>
      </c>
      <c r="P39" s="50"/>
      <c r="Q39" s="191"/>
      <c r="R39" s="56"/>
      <c r="S39" s="148"/>
      <c r="T39" s="148"/>
    </row>
    <row r="40" spans="2:20" ht="93" customHeight="1">
      <c r="B40" s="15"/>
      <c r="C40" s="184"/>
      <c r="D40" s="187"/>
      <c r="E40" s="164" t="s">
        <v>253</v>
      </c>
      <c r="F40" s="146" t="s">
        <v>254</v>
      </c>
      <c r="G40" s="147" t="s">
        <v>255</v>
      </c>
      <c r="H40" s="148" t="s">
        <v>256</v>
      </c>
      <c r="I40" s="22" t="s">
        <v>257</v>
      </c>
      <c r="J40" s="26" t="s">
        <v>258</v>
      </c>
      <c r="K40" s="28" t="s">
        <v>259</v>
      </c>
      <c r="L40" s="24" t="s">
        <v>260</v>
      </c>
      <c r="M40" s="31" t="s">
        <v>261</v>
      </c>
      <c r="N40" s="24" t="s">
        <v>262</v>
      </c>
      <c r="O40" s="24" t="s">
        <v>263</v>
      </c>
      <c r="P40" s="148" t="s">
        <v>264</v>
      </c>
      <c r="Q40" s="191" t="s">
        <v>265</v>
      </c>
      <c r="R40" s="56"/>
      <c r="S40" s="23" t="s">
        <v>266</v>
      </c>
      <c r="T40" s="148" t="s">
        <v>267</v>
      </c>
    </row>
    <row r="41" spans="2:20" ht="124.5" customHeight="1">
      <c r="B41" s="15"/>
      <c r="C41" s="184"/>
      <c r="D41" s="187"/>
      <c r="E41" s="166"/>
      <c r="F41" s="146"/>
      <c r="G41" s="147"/>
      <c r="H41" s="148"/>
      <c r="I41" s="22" t="s">
        <v>268</v>
      </c>
      <c r="J41" s="43" t="s">
        <v>269</v>
      </c>
      <c r="K41" s="58">
        <v>0.8</v>
      </c>
      <c r="L41" s="45" t="s">
        <v>270</v>
      </c>
      <c r="M41" s="46" t="s">
        <v>271</v>
      </c>
      <c r="N41" s="24" t="s">
        <v>237</v>
      </c>
      <c r="O41" s="22"/>
      <c r="P41" s="148"/>
      <c r="Q41" s="191"/>
      <c r="R41" s="56"/>
      <c r="S41" s="46" t="s">
        <v>272</v>
      </c>
      <c r="T41" s="148"/>
    </row>
    <row r="42" spans="2:20" ht="138.75" customHeight="1">
      <c r="B42" s="15"/>
      <c r="C42" s="184"/>
      <c r="D42" s="187"/>
      <c r="E42" s="59" t="s">
        <v>273</v>
      </c>
      <c r="F42" s="60" t="s">
        <v>274</v>
      </c>
      <c r="G42" s="52" t="s">
        <v>275</v>
      </c>
      <c r="H42" s="26" t="s">
        <v>276</v>
      </c>
      <c r="I42" s="22" t="s">
        <v>277</v>
      </c>
      <c r="J42" s="26" t="s">
        <v>278</v>
      </c>
      <c r="K42" s="28" t="s">
        <v>279</v>
      </c>
      <c r="L42" s="24" t="s">
        <v>280</v>
      </c>
      <c r="M42" s="31" t="s">
        <v>281</v>
      </c>
      <c r="N42" s="24" t="s">
        <v>237</v>
      </c>
      <c r="O42" s="22"/>
      <c r="P42" s="61" t="s">
        <v>32</v>
      </c>
      <c r="Q42" s="56" t="s">
        <v>282</v>
      </c>
      <c r="R42" s="56"/>
      <c r="S42" s="23" t="s">
        <v>283</v>
      </c>
      <c r="T42" s="23" t="s">
        <v>284</v>
      </c>
    </row>
    <row r="43" spans="2:20" ht="96.6" customHeight="1">
      <c r="B43" s="15"/>
      <c r="C43" s="184"/>
      <c r="D43" s="187"/>
      <c r="E43" s="164" t="s">
        <v>285</v>
      </c>
      <c r="F43" s="146" t="s">
        <v>286</v>
      </c>
      <c r="G43" s="147" t="s">
        <v>287</v>
      </c>
      <c r="H43" s="172" t="s">
        <v>288</v>
      </c>
      <c r="I43" s="22" t="s">
        <v>289</v>
      </c>
      <c r="J43" s="23" t="s">
        <v>290</v>
      </c>
      <c r="K43" s="28" t="s">
        <v>291</v>
      </c>
      <c r="L43" s="24" t="s">
        <v>292</v>
      </c>
      <c r="M43" s="23" t="s">
        <v>357</v>
      </c>
      <c r="N43" s="29" t="s">
        <v>31</v>
      </c>
      <c r="O43" s="29" t="s">
        <v>124</v>
      </c>
      <c r="P43" s="57" t="s">
        <v>169</v>
      </c>
      <c r="Q43" s="29" t="s">
        <v>293</v>
      </c>
      <c r="R43" s="29"/>
      <c r="S43" s="29" t="s">
        <v>294</v>
      </c>
      <c r="T43" s="29" t="s">
        <v>295</v>
      </c>
    </row>
    <row r="44" spans="2:20" ht="76.5" customHeight="1">
      <c r="B44" s="15"/>
      <c r="C44" s="184"/>
      <c r="D44" s="187"/>
      <c r="E44" s="166"/>
      <c r="F44" s="146"/>
      <c r="G44" s="147"/>
      <c r="H44" s="172"/>
      <c r="I44" s="22" t="s">
        <v>296</v>
      </c>
      <c r="J44" s="23" t="s">
        <v>297</v>
      </c>
      <c r="K44" s="28" t="s">
        <v>291</v>
      </c>
      <c r="L44" s="24" t="s">
        <v>298</v>
      </c>
      <c r="M44" s="31" t="s">
        <v>299</v>
      </c>
      <c r="N44" s="29" t="s">
        <v>167</v>
      </c>
      <c r="O44" s="29" t="s">
        <v>300</v>
      </c>
      <c r="P44" s="29" t="s">
        <v>301</v>
      </c>
      <c r="Q44" s="57" t="s">
        <v>293</v>
      </c>
      <c r="R44" s="57"/>
      <c r="S44" s="29" t="s">
        <v>302</v>
      </c>
      <c r="T44" s="29" t="s">
        <v>303</v>
      </c>
    </row>
    <row r="45" spans="2:20" ht="122.25" customHeight="1">
      <c r="B45" s="15"/>
      <c r="C45" s="184"/>
      <c r="D45" s="187"/>
      <c r="E45" s="59" t="s">
        <v>304</v>
      </c>
      <c r="F45" s="60" t="s">
        <v>305</v>
      </c>
      <c r="G45" s="52" t="s">
        <v>306</v>
      </c>
      <c r="H45" s="35" t="s">
        <v>307</v>
      </c>
      <c r="I45" s="34" t="s">
        <v>67</v>
      </c>
      <c r="J45" s="35" t="s">
        <v>308</v>
      </c>
      <c r="K45" s="34">
        <v>6</v>
      </c>
      <c r="L45" s="34" t="s">
        <v>69</v>
      </c>
      <c r="M45" s="31" t="s">
        <v>309</v>
      </c>
      <c r="N45" s="34" t="s">
        <v>31</v>
      </c>
      <c r="O45" s="29" t="s">
        <v>310</v>
      </c>
      <c r="P45" s="37" t="s">
        <v>311</v>
      </c>
      <c r="Q45" s="57" t="s">
        <v>293</v>
      </c>
      <c r="R45" s="57"/>
      <c r="S45" s="38" t="s">
        <v>312</v>
      </c>
      <c r="T45" s="38" t="s">
        <v>313</v>
      </c>
    </row>
    <row r="46" spans="2:20" ht="129.75" customHeight="1">
      <c r="B46" s="15"/>
      <c r="C46" s="184"/>
      <c r="D46" s="187"/>
      <c r="E46" s="164" t="s">
        <v>314</v>
      </c>
      <c r="F46" s="146" t="s">
        <v>315</v>
      </c>
      <c r="G46" s="147" t="s">
        <v>316</v>
      </c>
      <c r="H46" s="148" t="s">
        <v>317</v>
      </c>
      <c r="I46" s="22" t="s">
        <v>318</v>
      </c>
      <c r="J46" s="31" t="s">
        <v>319</v>
      </c>
      <c r="K46" s="62">
        <v>0.9</v>
      </c>
      <c r="L46" s="52" t="s">
        <v>320</v>
      </c>
      <c r="M46" s="35" t="s">
        <v>321</v>
      </c>
      <c r="N46" s="24" t="s">
        <v>322</v>
      </c>
      <c r="O46" s="22"/>
      <c r="P46" s="26"/>
      <c r="Q46" s="197" t="s">
        <v>323</v>
      </c>
      <c r="R46" s="35"/>
      <c r="S46" s="172" t="s">
        <v>324</v>
      </c>
      <c r="T46" s="172" t="s">
        <v>325</v>
      </c>
    </row>
    <row r="47" spans="2:20" ht="78" customHeight="1">
      <c r="B47" s="15"/>
      <c r="C47" s="184"/>
      <c r="D47" s="187"/>
      <c r="E47" s="165"/>
      <c r="F47" s="146"/>
      <c r="G47" s="147"/>
      <c r="H47" s="148"/>
      <c r="I47" s="149" t="s">
        <v>326</v>
      </c>
      <c r="J47" s="151" t="s">
        <v>327</v>
      </c>
      <c r="K47" s="176">
        <v>24</v>
      </c>
      <c r="L47" s="52" t="s">
        <v>328</v>
      </c>
      <c r="M47" s="35" t="s">
        <v>329</v>
      </c>
      <c r="N47" s="24" t="s">
        <v>322</v>
      </c>
      <c r="O47" s="24" t="s">
        <v>330</v>
      </c>
      <c r="P47" s="26" t="s">
        <v>331</v>
      </c>
      <c r="Q47" s="197"/>
      <c r="R47" s="35"/>
      <c r="S47" s="172"/>
      <c r="T47" s="172"/>
    </row>
    <row r="48" spans="2:20" ht="100.5" customHeight="1">
      <c r="B48" s="15"/>
      <c r="C48" s="184"/>
      <c r="D48" s="187"/>
      <c r="E48" s="165"/>
      <c r="F48" s="146"/>
      <c r="G48" s="147"/>
      <c r="H48" s="148"/>
      <c r="I48" s="155"/>
      <c r="J48" s="169"/>
      <c r="K48" s="196"/>
      <c r="L48" s="52" t="s">
        <v>332</v>
      </c>
      <c r="M48" s="23" t="s">
        <v>333</v>
      </c>
      <c r="N48" s="24" t="s">
        <v>322</v>
      </c>
      <c r="O48" s="24" t="s">
        <v>330</v>
      </c>
      <c r="P48" s="148" t="s">
        <v>334</v>
      </c>
      <c r="Q48" s="197"/>
      <c r="R48" s="35"/>
      <c r="S48" s="172"/>
      <c r="T48" s="172"/>
    </row>
    <row r="49" spans="2:20" ht="87" customHeight="1">
      <c r="B49" s="15"/>
      <c r="C49" s="185"/>
      <c r="D49" s="188"/>
      <c r="E49" s="166"/>
      <c r="F49" s="146"/>
      <c r="G49" s="147"/>
      <c r="H49" s="148"/>
      <c r="I49" s="150"/>
      <c r="J49" s="152"/>
      <c r="K49" s="177"/>
      <c r="L49" s="52" t="s">
        <v>335</v>
      </c>
      <c r="M49" s="23" t="s">
        <v>336</v>
      </c>
      <c r="N49" s="24" t="s">
        <v>322</v>
      </c>
      <c r="O49" s="24" t="s">
        <v>337</v>
      </c>
      <c r="P49" s="148"/>
      <c r="Q49" s="198"/>
      <c r="R49" s="38"/>
      <c r="S49" s="172"/>
      <c r="T49" s="172"/>
    </row>
    <row r="50" spans="2:20" ht="102.75" customHeight="1">
      <c r="B50" s="15" t="s">
        <v>348</v>
      </c>
      <c r="C50" s="15"/>
      <c r="D50" s="15"/>
      <c r="E50" s="15"/>
      <c r="F50" s="63" t="s">
        <v>339</v>
      </c>
      <c r="G50" s="15"/>
      <c r="H50" s="63" t="s">
        <v>338</v>
      </c>
      <c r="I50" s="15"/>
      <c r="J50" s="63" t="s">
        <v>344</v>
      </c>
      <c r="K50" s="64" t="s">
        <v>345</v>
      </c>
      <c r="L50" s="15"/>
      <c r="M50" s="63" t="s">
        <v>346</v>
      </c>
      <c r="N50" s="65" t="s">
        <v>342</v>
      </c>
      <c r="O50" s="65" t="s">
        <v>128</v>
      </c>
      <c r="P50" s="63" t="s">
        <v>343</v>
      </c>
      <c r="Q50" s="15"/>
      <c r="R50" s="15"/>
      <c r="S50" s="63" t="s">
        <v>340</v>
      </c>
      <c r="T50" s="63" t="s">
        <v>341</v>
      </c>
    </row>
    <row r="51" spans="2:20" ht="213.75" customHeight="1">
      <c r="B51" s="15" t="s">
        <v>350</v>
      </c>
      <c r="C51" s="15"/>
      <c r="D51" s="15"/>
      <c r="E51" s="15"/>
      <c r="F51" s="63" t="s">
        <v>349</v>
      </c>
      <c r="G51" s="15"/>
      <c r="H51" s="63" t="s">
        <v>353</v>
      </c>
      <c r="I51" s="15"/>
      <c r="J51" s="63" t="s">
        <v>393</v>
      </c>
      <c r="K51" s="66" t="s">
        <v>395</v>
      </c>
      <c r="L51" s="15"/>
      <c r="M51" s="63" t="s">
        <v>354</v>
      </c>
      <c r="N51" s="63" t="s">
        <v>361</v>
      </c>
      <c r="O51" s="65"/>
      <c r="P51" s="63" t="s">
        <v>358</v>
      </c>
      <c r="Q51" s="15"/>
      <c r="R51" s="63" t="s">
        <v>394</v>
      </c>
      <c r="S51" s="63" t="s">
        <v>359</v>
      </c>
      <c r="T51" s="63" t="s">
        <v>360</v>
      </c>
    </row>
    <row r="52" spans="2:20" ht="234" customHeight="1">
      <c r="F52" s="14" t="s">
        <v>362</v>
      </c>
      <c r="H52" s="14" t="s">
        <v>363</v>
      </c>
      <c r="J52" s="14" t="s">
        <v>393</v>
      </c>
      <c r="K52" s="67" t="s">
        <v>395</v>
      </c>
      <c r="M52" s="14" t="s">
        <v>364</v>
      </c>
      <c r="N52" s="3" t="s">
        <v>350</v>
      </c>
      <c r="P52" s="14" t="s">
        <v>365</v>
      </c>
      <c r="R52" s="63" t="s">
        <v>396</v>
      </c>
      <c r="S52" s="14" t="s">
        <v>367</v>
      </c>
      <c r="T52" s="14" t="s">
        <v>366</v>
      </c>
    </row>
    <row r="53" spans="2:20" ht="235.5" customHeight="1">
      <c r="F53" s="14" t="s">
        <v>368</v>
      </c>
      <c r="H53" s="14" t="s">
        <v>369</v>
      </c>
      <c r="J53" s="14" t="s">
        <v>398</v>
      </c>
      <c r="K53" s="67" t="s">
        <v>397</v>
      </c>
      <c r="M53" s="14" t="s">
        <v>370</v>
      </c>
      <c r="N53" s="14" t="s">
        <v>371</v>
      </c>
      <c r="P53" s="14" t="s">
        <v>372</v>
      </c>
      <c r="R53" s="3" t="s">
        <v>373</v>
      </c>
      <c r="S53" s="14" t="s">
        <v>375</v>
      </c>
      <c r="T53" s="14" t="s">
        <v>374</v>
      </c>
    </row>
    <row r="54" spans="2:20" ht="168" customHeight="1">
      <c r="F54" s="14" t="s">
        <v>376</v>
      </c>
      <c r="H54" s="14" t="s">
        <v>377</v>
      </c>
      <c r="J54" s="14" t="s">
        <v>399</v>
      </c>
      <c r="K54" s="67" t="s">
        <v>378</v>
      </c>
      <c r="M54" s="14" t="s">
        <v>379</v>
      </c>
      <c r="N54" s="14" t="s">
        <v>383</v>
      </c>
      <c r="P54" s="14" t="s">
        <v>382</v>
      </c>
      <c r="R54" s="3" t="s">
        <v>392</v>
      </c>
      <c r="S54" s="14" t="s">
        <v>380</v>
      </c>
      <c r="T54" s="14" t="s">
        <v>381</v>
      </c>
    </row>
    <row r="55" spans="2:20" ht="160.5" customHeight="1">
      <c r="F55" s="14" t="s">
        <v>384</v>
      </c>
      <c r="H55" s="14" t="s">
        <v>385</v>
      </c>
      <c r="J55" s="14" t="s">
        <v>400</v>
      </c>
      <c r="K55" s="67" t="s">
        <v>378</v>
      </c>
      <c r="M55" s="14" t="s">
        <v>386</v>
      </c>
      <c r="N55" s="14" t="s">
        <v>390</v>
      </c>
      <c r="P55" s="14" t="s">
        <v>389</v>
      </c>
      <c r="R55" s="3" t="s">
        <v>391</v>
      </c>
      <c r="S55" s="14" t="s">
        <v>387</v>
      </c>
      <c r="T55" s="14" t="s">
        <v>388</v>
      </c>
    </row>
  </sheetData>
  <mergeCells count="135">
    <mergeCell ref="E43:E44"/>
    <mergeCell ref="F43:F44"/>
    <mergeCell ref="G43:G44"/>
    <mergeCell ref="H43:H44"/>
    <mergeCell ref="E46:E49"/>
    <mergeCell ref="F46:F49"/>
    <mergeCell ref="G46:G49"/>
    <mergeCell ref="H46:H49"/>
    <mergeCell ref="Q46:Q49"/>
    <mergeCell ref="S46:S49"/>
    <mergeCell ref="T46:T49"/>
    <mergeCell ref="I47:I49"/>
    <mergeCell ref="J47:J49"/>
    <mergeCell ref="K47:K49"/>
    <mergeCell ref="P48:P49"/>
    <mergeCell ref="T40:T41"/>
    <mergeCell ref="P34:P36"/>
    <mergeCell ref="Q34:Q36"/>
    <mergeCell ref="Q38:Q39"/>
    <mergeCell ref="S28:S31"/>
    <mergeCell ref="T28:T31"/>
    <mergeCell ref="E32:E33"/>
    <mergeCell ref="F32:F33"/>
    <mergeCell ref="G32:G33"/>
    <mergeCell ref="H32:H33"/>
    <mergeCell ref="Q32:Q33"/>
    <mergeCell ref="S32:S33"/>
    <mergeCell ref="E28:E31"/>
    <mergeCell ref="F28:F31"/>
    <mergeCell ref="G28:G31"/>
    <mergeCell ref="H28:H31"/>
    <mergeCell ref="I28:I31"/>
    <mergeCell ref="J28:J31"/>
    <mergeCell ref="K28:K30"/>
    <mergeCell ref="P28:P31"/>
    <mergeCell ref="Q28:Q31"/>
    <mergeCell ref="C37:C49"/>
    <mergeCell ref="D37:D49"/>
    <mergeCell ref="E37:E39"/>
    <mergeCell ref="F37:F39"/>
    <mergeCell ref="G37:G38"/>
    <mergeCell ref="H37:H38"/>
    <mergeCell ref="S37:S39"/>
    <mergeCell ref="T37:T39"/>
    <mergeCell ref="T32:T33"/>
    <mergeCell ref="E34:E36"/>
    <mergeCell ref="F34:F36"/>
    <mergeCell ref="G34:G36"/>
    <mergeCell ref="H34:H36"/>
    <mergeCell ref="I34:I36"/>
    <mergeCell ref="J34:J36"/>
    <mergeCell ref="K34:K36"/>
    <mergeCell ref="E40:E41"/>
    <mergeCell ref="F40:F41"/>
    <mergeCell ref="G40:G41"/>
    <mergeCell ref="H40:H41"/>
    <mergeCell ref="P40:P41"/>
    <mergeCell ref="Q40:Q41"/>
    <mergeCell ref="S34:S36"/>
    <mergeCell ref="T34:T36"/>
    <mergeCell ref="K15:K16"/>
    <mergeCell ref="Q22:Q23"/>
    <mergeCell ref="T22:T23"/>
    <mergeCell ref="E24:E27"/>
    <mergeCell ref="F24:F27"/>
    <mergeCell ref="G24:G27"/>
    <mergeCell ref="H24:H27"/>
    <mergeCell ref="I24:I25"/>
    <mergeCell ref="J24:J25"/>
    <mergeCell ref="Q24:Q27"/>
    <mergeCell ref="S24:S27"/>
    <mergeCell ref="E22:E23"/>
    <mergeCell ref="F22:F23"/>
    <mergeCell ref="G22:G23"/>
    <mergeCell ref="H22:H23"/>
    <mergeCell ref="I22:I23"/>
    <mergeCell ref="J22:J23"/>
    <mergeCell ref="T24:T27"/>
    <mergeCell ref="J26:J27"/>
    <mergeCell ref="K26:K27"/>
    <mergeCell ref="E18:E21"/>
    <mergeCell ref="F18:F21"/>
    <mergeCell ref="G18:G21"/>
    <mergeCell ref="H18:H21"/>
    <mergeCell ref="I18:I21"/>
    <mergeCell ref="T10:T11"/>
    <mergeCell ref="C13:C36"/>
    <mergeCell ref="D13:D36"/>
    <mergeCell ref="E13:E17"/>
    <mergeCell ref="F13:F17"/>
    <mergeCell ref="G13:G17"/>
    <mergeCell ref="H13:H17"/>
    <mergeCell ref="I13:I14"/>
    <mergeCell ref="J13:J14"/>
    <mergeCell ref="K13:K14"/>
    <mergeCell ref="J18:J21"/>
    <mergeCell ref="K18:K19"/>
    <mergeCell ref="P18:P21"/>
    <mergeCell ref="Q18:Q21"/>
    <mergeCell ref="S18:S21"/>
    <mergeCell ref="T18:T21"/>
    <mergeCell ref="Q13:Q17"/>
    <mergeCell ref="S13:S16"/>
    <mergeCell ref="T13:T17"/>
    <mergeCell ref="C4:C12"/>
    <mergeCell ref="D4:D12"/>
    <mergeCell ref="J15:J16"/>
    <mergeCell ref="Q4:Q7"/>
    <mergeCell ref="S4:S7"/>
    <mergeCell ref="T4:T7"/>
    <mergeCell ref="E10:E11"/>
    <mergeCell ref="F10:F11"/>
    <mergeCell ref="G10:G11"/>
    <mergeCell ref="H10:H11"/>
    <mergeCell ref="I10:I11"/>
    <mergeCell ref="J10:J11"/>
    <mergeCell ref="Q10:Q11"/>
    <mergeCell ref="E4:E9"/>
    <mergeCell ref="F4:F9"/>
    <mergeCell ref="G4:G9"/>
    <mergeCell ref="H4:H9"/>
    <mergeCell ref="I4:I9"/>
    <mergeCell ref="J4:J9"/>
    <mergeCell ref="K4:K9"/>
    <mergeCell ref="C1:T1"/>
    <mergeCell ref="C2:D2"/>
    <mergeCell ref="E2:F2"/>
    <mergeCell ref="G2:H2"/>
    <mergeCell ref="I2:J2"/>
    <mergeCell ref="L2:M2"/>
    <mergeCell ref="N2:O2"/>
    <mergeCell ref="P2:P3"/>
    <mergeCell ref="Q2:Q3"/>
    <mergeCell ref="S2:S3"/>
    <mergeCell ref="T2:T3"/>
  </mergeCells>
  <printOptions horizontalCentered="1"/>
  <pageMargins left="0.31496062992125984" right="0.11811023622047245" top="0.55118110236220474" bottom="0.55118110236220474" header="0.11811023622047245" footer="0.11811023622047245"/>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5EF95-9A94-4D12-87EC-C36709030BEF}">
  <sheetPr>
    <pageSetUpPr fitToPage="1"/>
  </sheetPr>
  <dimension ref="A2:Z120"/>
  <sheetViews>
    <sheetView showZeros="0" tabSelected="1" view="pageBreakPreview" zoomScale="70" zoomScaleNormal="60" zoomScaleSheetLayoutView="70" workbookViewId="0">
      <pane xSplit="1" ySplit="10" topLeftCell="B98" activePane="bottomRight" state="frozen"/>
      <selection pane="topRight" activeCell="B1" sqref="B1"/>
      <selection pane="bottomLeft" activeCell="A11" sqref="A11"/>
      <selection pane="bottomRight" activeCell="B99" sqref="B99"/>
    </sheetView>
  </sheetViews>
  <sheetFormatPr baseColWidth="10" defaultColWidth="11.42578125" defaultRowHeight="18"/>
  <cols>
    <col min="1" max="1" width="1.85546875" style="74" customWidth="1"/>
    <col min="2" max="2" width="10.85546875" style="80" customWidth="1"/>
    <col min="3" max="3" width="11.5703125" style="80" hidden="1" customWidth="1"/>
    <col min="4" max="4" width="22.42578125" style="80" customWidth="1"/>
    <col min="5" max="5" width="22.28515625" style="74" customWidth="1"/>
    <col min="6" max="6" width="33.140625" style="74" customWidth="1"/>
    <col min="7" max="7" width="36.28515625" style="74" customWidth="1"/>
    <col min="8" max="8" width="25.42578125" style="130" customWidth="1"/>
    <col min="9" max="9" width="31.28515625" style="80" customWidth="1"/>
    <col min="10" max="10" width="36.85546875" style="74" customWidth="1"/>
    <col min="11" max="11" width="30.7109375" style="74" customWidth="1"/>
    <col min="12" max="12" width="13" style="74" customWidth="1"/>
    <col min="13" max="13" width="17.5703125" style="74" customWidth="1"/>
    <col min="14" max="26" width="6" style="74" customWidth="1"/>
    <col min="27" max="16384" width="11.42578125" style="74"/>
  </cols>
  <sheetData>
    <row r="2" spans="2:26" ht="32.25" customHeight="1">
      <c r="B2" s="68" t="s">
        <v>418</v>
      </c>
      <c r="C2" s="69"/>
      <c r="D2" s="69"/>
      <c r="E2" s="70"/>
      <c r="F2" s="70"/>
      <c r="G2" s="71"/>
      <c r="H2" s="72"/>
      <c r="I2" s="72"/>
      <c r="J2" s="73"/>
      <c r="K2" s="73"/>
      <c r="L2" s="73"/>
      <c r="M2" s="73"/>
      <c r="N2" s="73"/>
      <c r="O2" s="73"/>
      <c r="P2" s="73"/>
      <c r="Q2" s="73"/>
      <c r="R2" s="73"/>
      <c r="S2" s="73"/>
      <c r="T2" s="73"/>
      <c r="U2" s="73"/>
      <c r="V2" s="73"/>
      <c r="W2" s="73"/>
      <c r="X2" s="73"/>
      <c r="Y2" s="73"/>
      <c r="Z2" s="73"/>
    </row>
    <row r="3" spans="2:26" ht="24">
      <c r="B3" s="75" t="s">
        <v>745</v>
      </c>
      <c r="C3" s="76"/>
      <c r="D3" s="76"/>
      <c r="E3" s="77"/>
      <c r="F3" s="77"/>
      <c r="G3" s="71"/>
      <c r="H3" s="78"/>
      <c r="I3" s="78"/>
      <c r="J3" s="71"/>
      <c r="K3" s="71"/>
      <c r="L3" s="71"/>
      <c r="M3" s="71"/>
      <c r="N3" s="71"/>
      <c r="O3" s="71"/>
      <c r="P3" s="71"/>
      <c r="Q3" s="71"/>
      <c r="R3" s="71"/>
      <c r="S3" s="71"/>
      <c r="T3" s="71"/>
      <c r="U3" s="71"/>
      <c r="V3" s="71"/>
      <c r="W3" s="71"/>
      <c r="X3" s="71"/>
      <c r="Y3" s="71"/>
      <c r="Z3" s="71"/>
    </row>
    <row r="4" spans="2:26" ht="10.15" customHeight="1">
      <c r="B4" s="79"/>
      <c r="E4" s="71"/>
      <c r="F4" s="71"/>
      <c r="G4" s="71"/>
      <c r="H4" s="78"/>
      <c r="I4" s="78"/>
      <c r="J4" s="71"/>
      <c r="K4" s="71"/>
      <c r="L4" s="71"/>
      <c r="M4" s="71"/>
      <c r="N4" s="71"/>
      <c r="O4" s="71"/>
      <c r="P4" s="71"/>
      <c r="Q4" s="71"/>
      <c r="R4" s="71"/>
      <c r="S4" s="71"/>
      <c r="T4" s="71"/>
      <c r="U4" s="71"/>
      <c r="V4" s="71"/>
      <c r="W4" s="71"/>
      <c r="X4" s="71"/>
      <c r="Y4" s="71"/>
      <c r="Z4" s="71"/>
    </row>
    <row r="5" spans="2:26" s="84" customFormat="1" ht="37.5" customHeight="1">
      <c r="B5" s="201" t="s">
        <v>758</v>
      </c>
      <c r="C5" s="201"/>
      <c r="D5" s="202" t="s">
        <v>419</v>
      </c>
      <c r="E5" s="203"/>
      <c r="F5" s="206" t="s">
        <v>420</v>
      </c>
      <c r="G5" s="207"/>
      <c r="H5" s="207"/>
      <c r="I5" s="81" t="s">
        <v>759</v>
      </c>
      <c r="J5" s="82">
        <v>4</v>
      </c>
      <c r="K5" s="223" t="s">
        <v>761</v>
      </c>
      <c r="L5" s="228" t="s">
        <v>421</v>
      </c>
      <c r="M5" s="229"/>
      <c r="N5" s="229"/>
      <c r="O5" s="229"/>
      <c r="P5" s="229"/>
      <c r="Q5" s="229"/>
      <c r="R5" s="229"/>
      <c r="S5" s="229"/>
      <c r="T5" s="229"/>
      <c r="U5" s="229"/>
      <c r="V5" s="229"/>
      <c r="W5" s="229"/>
      <c r="X5" s="83"/>
      <c r="Y5" s="83"/>
      <c r="Z5" s="83"/>
    </row>
    <row r="6" spans="2:26" s="84" customFormat="1" ht="48.75" customHeight="1">
      <c r="B6" s="201"/>
      <c r="C6" s="201"/>
      <c r="D6" s="204" t="s">
        <v>422</v>
      </c>
      <c r="E6" s="205"/>
      <c r="F6" s="208" t="s">
        <v>423</v>
      </c>
      <c r="G6" s="209"/>
      <c r="H6" s="209"/>
      <c r="I6" s="81" t="s">
        <v>760</v>
      </c>
      <c r="J6" s="85" t="s">
        <v>424</v>
      </c>
      <c r="K6" s="224"/>
      <c r="L6" s="228"/>
      <c r="M6" s="229"/>
      <c r="N6" s="229"/>
      <c r="O6" s="229"/>
      <c r="P6" s="229"/>
      <c r="Q6" s="229"/>
      <c r="R6" s="229"/>
      <c r="S6" s="229"/>
      <c r="T6" s="229"/>
      <c r="U6" s="229"/>
      <c r="V6" s="229"/>
      <c r="W6" s="229"/>
      <c r="X6" s="83"/>
      <c r="Y6" s="83"/>
      <c r="Z6" s="83"/>
    </row>
    <row r="7" spans="2:26" ht="7.5" customHeight="1">
      <c r="E7" s="86"/>
      <c r="F7" s="86"/>
      <c r="G7" s="87"/>
      <c r="H7" s="86"/>
      <c r="I7" s="88"/>
      <c r="J7" s="89"/>
      <c r="K7" s="90"/>
      <c r="M7" s="90"/>
      <c r="N7" s="91"/>
      <c r="O7" s="91"/>
      <c r="P7" s="91"/>
      <c r="Q7" s="91"/>
      <c r="R7" s="91"/>
    </row>
    <row r="8" spans="2:26" s="15" customFormat="1" ht="15">
      <c r="B8" s="225" t="s">
        <v>7</v>
      </c>
      <c r="C8" s="225" t="s">
        <v>425</v>
      </c>
      <c r="D8" s="225" t="s">
        <v>426</v>
      </c>
      <c r="E8" s="218" t="s">
        <v>639</v>
      </c>
      <c r="F8" s="219"/>
      <c r="G8" s="92" t="s">
        <v>642</v>
      </c>
      <c r="H8" s="220" t="s">
        <v>427</v>
      </c>
      <c r="I8" s="242" t="s">
        <v>428</v>
      </c>
      <c r="J8" s="225" t="s">
        <v>755</v>
      </c>
      <c r="K8" s="236" t="s">
        <v>756</v>
      </c>
      <c r="L8" s="239" t="s">
        <v>5</v>
      </c>
      <c r="M8" s="239"/>
      <c r="N8" s="240" t="s">
        <v>757</v>
      </c>
      <c r="O8" s="241"/>
      <c r="P8" s="241"/>
      <c r="Q8" s="241"/>
      <c r="R8" s="241"/>
      <c r="S8" s="241"/>
      <c r="T8" s="241"/>
      <c r="U8" s="241"/>
      <c r="V8" s="241"/>
      <c r="W8" s="241"/>
      <c r="X8" s="241"/>
      <c r="Y8" s="241"/>
      <c r="Z8" s="241"/>
    </row>
    <row r="9" spans="2:26" s="15" customFormat="1" ht="15" customHeight="1">
      <c r="B9" s="226"/>
      <c r="C9" s="226"/>
      <c r="D9" s="226"/>
      <c r="E9" s="210" t="s">
        <v>640</v>
      </c>
      <c r="F9" s="210" t="s">
        <v>641</v>
      </c>
      <c r="G9" s="212" t="s">
        <v>643</v>
      </c>
      <c r="H9" s="221"/>
      <c r="I9" s="243"/>
      <c r="J9" s="226"/>
      <c r="K9" s="237"/>
      <c r="L9" s="212" t="s">
        <v>429</v>
      </c>
      <c r="M9" s="212" t="s">
        <v>430</v>
      </c>
      <c r="N9" s="93" t="s">
        <v>431</v>
      </c>
      <c r="O9" s="93" t="s">
        <v>432</v>
      </c>
      <c r="P9" s="93" t="s">
        <v>433</v>
      </c>
      <c r="Q9" s="93" t="s">
        <v>434</v>
      </c>
      <c r="R9" s="93" t="s">
        <v>435</v>
      </c>
      <c r="S9" s="93" t="s">
        <v>436</v>
      </c>
      <c r="T9" s="93" t="s">
        <v>437</v>
      </c>
      <c r="U9" s="93" t="s">
        <v>438</v>
      </c>
      <c r="V9" s="93" t="s">
        <v>439</v>
      </c>
      <c r="W9" s="93" t="s">
        <v>440</v>
      </c>
      <c r="X9" s="93" t="s">
        <v>441</v>
      </c>
      <c r="Y9" s="93" t="s">
        <v>442</v>
      </c>
      <c r="Z9" s="94" t="s">
        <v>443</v>
      </c>
    </row>
    <row r="10" spans="2:26" s="15" customFormat="1" ht="15">
      <c r="B10" s="227"/>
      <c r="C10" s="227"/>
      <c r="D10" s="227"/>
      <c r="E10" s="211"/>
      <c r="F10" s="211"/>
      <c r="G10" s="213"/>
      <c r="H10" s="222"/>
      <c r="I10" s="244"/>
      <c r="J10" s="227"/>
      <c r="K10" s="238"/>
      <c r="L10" s="213"/>
      <c r="M10" s="213"/>
      <c r="N10" s="93" t="s">
        <v>14</v>
      </c>
      <c r="O10" s="93" t="s">
        <v>14</v>
      </c>
      <c r="P10" s="93" t="s">
        <v>14</v>
      </c>
      <c r="Q10" s="93" t="s">
        <v>14</v>
      </c>
      <c r="R10" s="93" t="s">
        <v>14</v>
      </c>
      <c r="S10" s="93" t="s">
        <v>14</v>
      </c>
      <c r="T10" s="93" t="s">
        <v>14</v>
      </c>
      <c r="U10" s="93" t="s">
        <v>14</v>
      </c>
      <c r="V10" s="93" t="s">
        <v>14</v>
      </c>
      <c r="W10" s="93" t="s">
        <v>14</v>
      </c>
      <c r="X10" s="93" t="s">
        <v>14</v>
      </c>
      <c r="Y10" s="93" t="s">
        <v>14</v>
      </c>
      <c r="Z10" s="94" t="s">
        <v>14</v>
      </c>
    </row>
    <row r="11" spans="2:26" s="15" customFormat="1" ht="29.25" customHeight="1">
      <c r="B11" s="230" t="s">
        <v>720</v>
      </c>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2"/>
    </row>
    <row r="12" spans="2:26" s="15" customFormat="1" ht="105">
      <c r="B12" s="95" t="s">
        <v>128</v>
      </c>
      <c r="C12" s="95" t="s">
        <v>444</v>
      </c>
      <c r="D12" s="95" t="s">
        <v>445</v>
      </c>
      <c r="E12" s="96" t="s">
        <v>446</v>
      </c>
      <c r="F12" s="96" t="s">
        <v>447</v>
      </c>
      <c r="G12" s="97" t="s">
        <v>448</v>
      </c>
      <c r="H12" s="97" t="s">
        <v>449</v>
      </c>
      <c r="I12" s="97" t="s">
        <v>450</v>
      </c>
      <c r="J12" s="95" t="s">
        <v>772</v>
      </c>
      <c r="K12" s="98" t="s">
        <v>683</v>
      </c>
      <c r="L12" s="95">
        <v>1</v>
      </c>
      <c r="M12" s="95" t="s">
        <v>684</v>
      </c>
      <c r="N12" s="95"/>
      <c r="O12" s="95"/>
      <c r="P12" s="95"/>
      <c r="Q12" s="95"/>
      <c r="R12" s="95"/>
      <c r="S12" s="95"/>
      <c r="T12" s="95"/>
      <c r="U12" s="95"/>
      <c r="V12" s="95"/>
      <c r="W12" s="95"/>
      <c r="X12" s="95">
        <v>1</v>
      </c>
      <c r="Y12" s="95"/>
      <c r="Z12" s="99">
        <f>SUM(N12:Y12)</f>
        <v>1</v>
      </c>
    </row>
    <row r="13" spans="2:26" s="15" customFormat="1" ht="157.15" customHeight="1">
      <c r="B13" s="100" t="s">
        <v>128</v>
      </c>
      <c r="C13" s="101" t="s">
        <v>444</v>
      </c>
      <c r="D13" s="101" t="s">
        <v>451</v>
      </c>
      <c r="E13" s="101" t="s">
        <v>452</v>
      </c>
      <c r="F13" s="101" t="s">
        <v>453</v>
      </c>
      <c r="G13" s="101" t="s">
        <v>454</v>
      </c>
      <c r="H13" s="101" t="s">
        <v>455</v>
      </c>
      <c r="I13" s="101" t="s">
        <v>456</v>
      </c>
      <c r="J13" s="101" t="s">
        <v>685</v>
      </c>
      <c r="K13" s="102" t="s">
        <v>686</v>
      </c>
      <c r="L13" s="103">
        <v>3</v>
      </c>
      <c r="M13" s="95" t="s">
        <v>647</v>
      </c>
      <c r="N13" s="95"/>
      <c r="O13" s="95">
        <v>0</v>
      </c>
      <c r="P13" s="95"/>
      <c r="Q13" s="95">
        <v>1</v>
      </c>
      <c r="R13" s="95">
        <v>0</v>
      </c>
      <c r="S13" s="95"/>
      <c r="T13" s="95">
        <v>1</v>
      </c>
      <c r="U13" s="95"/>
      <c r="V13" s="95"/>
      <c r="W13" s="95">
        <v>1</v>
      </c>
      <c r="X13" s="95"/>
      <c r="Y13" s="95"/>
      <c r="Z13" s="99">
        <f t="shared" ref="Z13:Z26" si="0">SUM(N13:Y13)</f>
        <v>3</v>
      </c>
    </row>
    <row r="14" spans="2:26" s="15" customFormat="1" ht="105">
      <c r="B14" s="95" t="s">
        <v>128</v>
      </c>
      <c r="C14" s="95" t="s">
        <v>457</v>
      </c>
      <c r="D14" s="95" t="s">
        <v>458</v>
      </c>
      <c r="E14" s="96" t="s">
        <v>446</v>
      </c>
      <c r="F14" s="96" t="s">
        <v>459</v>
      </c>
      <c r="G14" s="97" t="s">
        <v>448</v>
      </c>
      <c r="H14" s="97" t="s">
        <v>449</v>
      </c>
      <c r="I14" s="97" t="s">
        <v>450</v>
      </c>
      <c r="J14" s="97" t="s">
        <v>687</v>
      </c>
      <c r="K14" s="102" t="s">
        <v>688</v>
      </c>
      <c r="L14" s="104">
        <v>1</v>
      </c>
      <c r="M14" s="97" t="s">
        <v>684</v>
      </c>
      <c r="N14" s="97">
        <v>0</v>
      </c>
      <c r="O14" s="97">
        <v>0</v>
      </c>
      <c r="P14" s="97">
        <v>0</v>
      </c>
      <c r="Q14" s="97">
        <v>0</v>
      </c>
      <c r="R14" s="97">
        <v>0</v>
      </c>
      <c r="S14" s="97">
        <v>0</v>
      </c>
      <c r="T14" s="97"/>
      <c r="U14" s="97">
        <v>0</v>
      </c>
      <c r="V14" s="97">
        <v>0</v>
      </c>
      <c r="W14" s="97">
        <v>0</v>
      </c>
      <c r="X14" s="97">
        <v>1</v>
      </c>
      <c r="Y14" s="97"/>
      <c r="Z14" s="99">
        <f t="shared" si="0"/>
        <v>1</v>
      </c>
    </row>
    <row r="15" spans="2:26" s="15" customFormat="1" ht="378" customHeight="1">
      <c r="B15" s="95" t="s">
        <v>128</v>
      </c>
      <c r="C15" s="98" t="s">
        <v>460</v>
      </c>
      <c r="D15" s="95" t="s">
        <v>445</v>
      </c>
      <c r="E15" s="96" t="s">
        <v>446</v>
      </c>
      <c r="F15" s="96" t="s">
        <v>461</v>
      </c>
      <c r="G15" s="95" t="s">
        <v>462</v>
      </c>
      <c r="H15" s="97" t="s">
        <v>463</v>
      </c>
      <c r="I15" s="97" t="s">
        <v>464</v>
      </c>
      <c r="J15" s="95" t="s">
        <v>689</v>
      </c>
      <c r="K15" s="95" t="s">
        <v>690</v>
      </c>
      <c r="L15" s="95">
        <v>1</v>
      </c>
      <c r="M15" s="95" t="s">
        <v>684</v>
      </c>
      <c r="N15" s="95">
        <v>0</v>
      </c>
      <c r="O15" s="95">
        <v>0</v>
      </c>
      <c r="P15" s="95"/>
      <c r="Q15" s="95"/>
      <c r="R15" s="95">
        <v>0</v>
      </c>
      <c r="S15" s="95"/>
      <c r="T15" s="95"/>
      <c r="U15" s="95"/>
      <c r="V15" s="95"/>
      <c r="W15" s="95">
        <v>0</v>
      </c>
      <c r="X15" s="95"/>
      <c r="Y15" s="95">
        <v>1</v>
      </c>
      <c r="Z15" s="99">
        <f t="shared" si="0"/>
        <v>1</v>
      </c>
    </row>
    <row r="16" spans="2:26" s="15" customFormat="1" ht="157.5" customHeight="1">
      <c r="B16" s="105" t="s">
        <v>128</v>
      </c>
      <c r="C16" s="105" t="s">
        <v>465</v>
      </c>
      <c r="D16" s="105" t="s">
        <v>466</v>
      </c>
      <c r="E16" s="106" t="s">
        <v>446</v>
      </c>
      <c r="F16" s="96" t="s">
        <v>467</v>
      </c>
      <c r="G16" s="105" t="s">
        <v>462</v>
      </c>
      <c r="H16" s="107" t="s">
        <v>463</v>
      </c>
      <c r="I16" s="107" t="s">
        <v>450</v>
      </c>
      <c r="J16" s="95" t="s">
        <v>773</v>
      </c>
      <c r="K16" s="95" t="s">
        <v>691</v>
      </c>
      <c r="L16" s="95">
        <v>1</v>
      </c>
      <c r="M16" s="105" t="s">
        <v>684</v>
      </c>
      <c r="N16" s="105"/>
      <c r="O16" s="105"/>
      <c r="P16" s="105"/>
      <c r="Q16" s="105"/>
      <c r="R16" s="105"/>
      <c r="S16" s="105"/>
      <c r="T16" s="105"/>
      <c r="U16" s="105"/>
      <c r="V16" s="105"/>
      <c r="W16" s="105"/>
      <c r="X16" s="105"/>
      <c r="Y16" s="105">
        <v>1</v>
      </c>
      <c r="Z16" s="99">
        <f t="shared" si="0"/>
        <v>1</v>
      </c>
    </row>
    <row r="17" spans="2:26" s="15" customFormat="1" ht="177.75" customHeight="1">
      <c r="B17" s="95" t="s">
        <v>128</v>
      </c>
      <c r="C17" s="95" t="s">
        <v>468</v>
      </c>
      <c r="D17" s="95" t="s">
        <v>469</v>
      </c>
      <c r="E17" s="96" t="s">
        <v>446</v>
      </c>
      <c r="F17" s="96" t="s">
        <v>470</v>
      </c>
      <c r="G17" s="95" t="s">
        <v>471</v>
      </c>
      <c r="H17" s="95" t="s">
        <v>472</v>
      </c>
      <c r="I17" s="97" t="s">
        <v>473</v>
      </c>
      <c r="J17" s="95" t="s">
        <v>692</v>
      </c>
      <c r="K17" s="108" t="s">
        <v>693</v>
      </c>
      <c r="L17" s="104">
        <v>1</v>
      </c>
      <c r="M17" s="97" t="s">
        <v>684</v>
      </c>
      <c r="N17" s="104">
        <v>0</v>
      </c>
      <c r="O17" s="104">
        <v>1</v>
      </c>
      <c r="P17" s="104">
        <v>0</v>
      </c>
      <c r="Q17" s="104">
        <v>0</v>
      </c>
      <c r="R17" s="104">
        <v>0</v>
      </c>
      <c r="S17" s="104">
        <v>0</v>
      </c>
      <c r="T17" s="104">
        <v>0</v>
      </c>
      <c r="U17" s="104">
        <v>0</v>
      </c>
      <c r="V17" s="104">
        <v>0</v>
      </c>
      <c r="W17" s="104">
        <v>0</v>
      </c>
      <c r="X17" s="104">
        <v>0</v>
      </c>
      <c r="Y17" s="104">
        <v>0</v>
      </c>
      <c r="Z17" s="99">
        <f t="shared" si="0"/>
        <v>1</v>
      </c>
    </row>
    <row r="18" spans="2:26" s="15" customFormat="1" ht="34.5" customHeight="1">
      <c r="B18" s="233" t="s">
        <v>721</v>
      </c>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4"/>
    </row>
    <row r="19" spans="2:26" s="15" customFormat="1" ht="225">
      <c r="B19" s="95" t="s">
        <v>128</v>
      </c>
      <c r="C19" s="95" t="s">
        <v>474</v>
      </c>
      <c r="D19" s="105" t="s">
        <v>475</v>
      </c>
      <c r="E19" s="96" t="s">
        <v>476</v>
      </c>
      <c r="F19" s="96" t="s">
        <v>477</v>
      </c>
      <c r="G19" s="95" t="s">
        <v>478</v>
      </c>
      <c r="H19" s="97" t="s">
        <v>479</v>
      </c>
      <c r="I19" s="97" t="s">
        <v>450</v>
      </c>
      <c r="J19" s="95" t="s">
        <v>480</v>
      </c>
      <c r="K19" s="98" t="s">
        <v>694</v>
      </c>
      <c r="L19" s="95">
        <v>1</v>
      </c>
      <c r="M19" s="95" t="s">
        <v>695</v>
      </c>
      <c r="N19" s="95"/>
      <c r="O19" s="95"/>
      <c r="P19" s="95"/>
      <c r="Q19" s="95"/>
      <c r="R19" s="95"/>
      <c r="S19" s="95"/>
      <c r="T19" s="95"/>
      <c r="U19" s="95"/>
      <c r="V19" s="95"/>
      <c r="W19" s="95"/>
      <c r="X19" s="95"/>
      <c r="Y19" s="95">
        <v>1</v>
      </c>
      <c r="Z19" s="99">
        <f t="shared" si="0"/>
        <v>1</v>
      </c>
    </row>
    <row r="20" spans="2:26" s="15" customFormat="1" ht="177.75" customHeight="1">
      <c r="B20" s="109" t="s">
        <v>128</v>
      </c>
      <c r="C20" s="110" t="s">
        <v>481</v>
      </c>
      <c r="D20" s="95" t="s">
        <v>445</v>
      </c>
      <c r="E20" s="96" t="s">
        <v>446</v>
      </c>
      <c r="F20" s="111" t="s">
        <v>482</v>
      </c>
      <c r="G20" s="110" t="s">
        <v>483</v>
      </c>
      <c r="H20" s="110" t="s">
        <v>472</v>
      </c>
      <c r="I20" s="110" t="s">
        <v>484</v>
      </c>
      <c r="J20" s="95" t="s">
        <v>696</v>
      </c>
      <c r="K20" s="95" t="s">
        <v>697</v>
      </c>
      <c r="L20" s="95">
        <v>6</v>
      </c>
      <c r="M20" s="95" t="s">
        <v>698</v>
      </c>
      <c r="N20" s="95"/>
      <c r="O20" s="95"/>
      <c r="P20" s="95"/>
      <c r="Q20" s="95">
        <v>3</v>
      </c>
      <c r="R20" s="95"/>
      <c r="S20" s="95"/>
      <c r="T20" s="95"/>
      <c r="U20" s="95">
        <v>3</v>
      </c>
      <c r="V20" s="95"/>
      <c r="W20" s="95"/>
      <c r="X20" s="95"/>
      <c r="Y20" s="95"/>
      <c r="Z20" s="99">
        <f t="shared" si="0"/>
        <v>6</v>
      </c>
    </row>
    <row r="21" spans="2:26" s="15" customFormat="1" ht="177.75" customHeight="1">
      <c r="B21" s="95" t="s">
        <v>128</v>
      </c>
      <c r="C21" s="95" t="s">
        <v>485</v>
      </c>
      <c r="D21" s="95" t="s">
        <v>451</v>
      </c>
      <c r="E21" s="95" t="s">
        <v>486</v>
      </c>
      <c r="F21" s="112" t="s">
        <v>487</v>
      </c>
      <c r="G21" s="95" t="s">
        <v>488</v>
      </c>
      <c r="H21" s="95" t="s">
        <v>472</v>
      </c>
      <c r="I21" s="95" t="s">
        <v>450</v>
      </c>
      <c r="J21" s="95" t="s">
        <v>489</v>
      </c>
      <c r="K21" s="95" t="s">
        <v>699</v>
      </c>
      <c r="L21" s="95">
        <v>1</v>
      </c>
      <c r="M21" s="95" t="s">
        <v>700</v>
      </c>
      <c r="N21" s="95"/>
      <c r="O21" s="95"/>
      <c r="P21" s="95"/>
      <c r="Q21" s="95"/>
      <c r="R21" s="95"/>
      <c r="S21" s="95"/>
      <c r="T21" s="95"/>
      <c r="U21" s="95"/>
      <c r="V21" s="95"/>
      <c r="W21" s="95"/>
      <c r="X21" s="95"/>
      <c r="Y21" s="95">
        <v>1</v>
      </c>
      <c r="Z21" s="99">
        <f t="shared" si="0"/>
        <v>1</v>
      </c>
    </row>
    <row r="22" spans="2:26" s="15" customFormat="1" ht="150" customHeight="1">
      <c r="B22" s="113" t="s">
        <v>128</v>
      </c>
      <c r="C22" s="113" t="s">
        <v>485</v>
      </c>
      <c r="D22" s="95" t="s">
        <v>451</v>
      </c>
      <c r="E22" s="95" t="s">
        <v>490</v>
      </c>
      <c r="F22" s="95" t="s">
        <v>491</v>
      </c>
      <c r="G22" s="95" t="s">
        <v>492</v>
      </c>
      <c r="H22" s="95" t="s">
        <v>463</v>
      </c>
      <c r="I22" s="95" t="s">
        <v>493</v>
      </c>
      <c r="J22" s="95" t="s">
        <v>494</v>
      </c>
      <c r="K22" s="95" t="s">
        <v>701</v>
      </c>
      <c r="L22" s="95">
        <v>1</v>
      </c>
      <c r="M22" s="95" t="s">
        <v>700</v>
      </c>
      <c r="N22" s="95"/>
      <c r="O22" s="95"/>
      <c r="P22" s="95"/>
      <c r="Q22" s="95"/>
      <c r="R22" s="95"/>
      <c r="S22" s="95"/>
      <c r="T22" s="95"/>
      <c r="U22" s="95"/>
      <c r="V22" s="95"/>
      <c r="W22" s="95"/>
      <c r="X22" s="95">
        <v>1</v>
      </c>
      <c r="Y22" s="95"/>
      <c r="Z22" s="99">
        <f t="shared" si="0"/>
        <v>1</v>
      </c>
    </row>
    <row r="23" spans="2:26" s="15" customFormat="1" ht="150" customHeight="1">
      <c r="B23" s="114" t="s">
        <v>128</v>
      </c>
      <c r="C23" s="95" t="s">
        <v>702</v>
      </c>
      <c r="D23" s="95" t="s">
        <v>495</v>
      </c>
      <c r="E23" s="96" t="s">
        <v>446</v>
      </c>
      <c r="F23" s="112" t="s">
        <v>496</v>
      </c>
      <c r="G23" s="95" t="s">
        <v>497</v>
      </c>
      <c r="H23" s="95" t="s">
        <v>472</v>
      </c>
      <c r="I23" s="95" t="s">
        <v>498</v>
      </c>
      <c r="J23" s="95" t="s">
        <v>703</v>
      </c>
      <c r="K23" s="98" t="s">
        <v>704</v>
      </c>
      <c r="L23" s="95">
        <v>1</v>
      </c>
      <c r="M23" s="95" t="s">
        <v>700</v>
      </c>
      <c r="N23" s="95"/>
      <c r="O23" s="95"/>
      <c r="P23" s="95"/>
      <c r="Q23" s="95"/>
      <c r="R23" s="95"/>
      <c r="S23" s="95"/>
      <c r="T23" s="95"/>
      <c r="U23" s="95"/>
      <c r="V23" s="95"/>
      <c r="W23" s="95"/>
      <c r="X23" s="95"/>
      <c r="Y23" s="95">
        <v>1</v>
      </c>
      <c r="Z23" s="99">
        <f t="shared" si="0"/>
        <v>1</v>
      </c>
    </row>
    <row r="24" spans="2:26" s="15" customFormat="1" ht="170.25" customHeight="1">
      <c r="B24" s="95" t="s">
        <v>128</v>
      </c>
      <c r="C24" s="95" t="s">
        <v>465</v>
      </c>
      <c r="D24" s="95" t="s">
        <v>499</v>
      </c>
      <c r="E24" s="95" t="s">
        <v>452</v>
      </c>
      <c r="F24" s="112" t="s">
        <v>500</v>
      </c>
      <c r="G24" s="95" t="s">
        <v>471</v>
      </c>
      <c r="H24" s="95" t="s">
        <v>472</v>
      </c>
      <c r="I24" s="95" t="s">
        <v>501</v>
      </c>
      <c r="J24" s="95" t="s">
        <v>705</v>
      </c>
      <c r="K24" s="95" t="s">
        <v>706</v>
      </c>
      <c r="L24" s="95">
        <v>2</v>
      </c>
      <c r="M24" s="95" t="s">
        <v>647</v>
      </c>
      <c r="N24" s="95"/>
      <c r="O24" s="95"/>
      <c r="P24" s="95"/>
      <c r="Q24" s="95"/>
      <c r="R24" s="95"/>
      <c r="S24" s="95">
        <v>1</v>
      </c>
      <c r="T24" s="95"/>
      <c r="U24" s="95"/>
      <c r="V24" s="95"/>
      <c r="W24" s="95"/>
      <c r="X24" s="95"/>
      <c r="Y24" s="95">
        <v>1</v>
      </c>
      <c r="Z24" s="99">
        <f t="shared" si="0"/>
        <v>2</v>
      </c>
    </row>
    <row r="25" spans="2:26" s="15" customFormat="1" ht="199.5" customHeight="1">
      <c r="B25" s="105" t="s">
        <v>128</v>
      </c>
      <c r="C25" s="105" t="s">
        <v>502</v>
      </c>
      <c r="D25" s="105" t="s">
        <v>451</v>
      </c>
      <c r="E25" s="106" t="s">
        <v>446</v>
      </c>
      <c r="F25" s="106" t="s">
        <v>503</v>
      </c>
      <c r="G25" s="105" t="s">
        <v>774</v>
      </c>
      <c r="H25" s="107" t="s">
        <v>463</v>
      </c>
      <c r="I25" s="107" t="s">
        <v>493</v>
      </c>
      <c r="J25" s="105" t="s">
        <v>504</v>
      </c>
      <c r="K25" s="95" t="s">
        <v>707</v>
      </c>
      <c r="L25" s="105">
        <v>1</v>
      </c>
      <c r="M25" s="105" t="s">
        <v>684</v>
      </c>
      <c r="N25" s="105">
        <v>0</v>
      </c>
      <c r="O25" s="105">
        <v>0</v>
      </c>
      <c r="P25" s="105">
        <v>0</v>
      </c>
      <c r="Q25" s="105">
        <v>0</v>
      </c>
      <c r="R25" s="105">
        <v>0</v>
      </c>
      <c r="S25" s="105"/>
      <c r="T25" s="105">
        <v>0</v>
      </c>
      <c r="U25" s="105">
        <v>0</v>
      </c>
      <c r="V25" s="105">
        <v>0</v>
      </c>
      <c r="W25" s="95">
        <v>0</v>
      </c>
      <c r="X25" s="95">
        <v>1</v>
      </c>
      <c r="Y25" s="95"/>
      <c r="Z25" s="99">
        <f t="shared" si="0"/>
        <v>1</v>
      </c>
    </row>
    <row r="26" spans="2:26" s="15" customFormat="1" ht="174" customHeight="1">
      <c r="B26" s="113" t="s">
        <v>128</v>
      </c>
      <c r="C26" s="113" t="s">
        <v>465</v>
      </c>
      <c r="D26" s="113" t="s">
        <v>505</v>
      </c>
      <c r="E26" s="113" t="s">
        <v>506</v>
      </c>
      <c r="F26" s="113" t="s">
        <v>775</v>
      </c>
      <c r="G26" s="113" t="s">
        <v>462</v>
      </c>
      <c r="H26" s="113" t="s">
        <v>463</v>
      </c>
      <c r="I26" s="113" t="s">
        <v>507</v>
      </c>
      <c r="J26" s="113" t="s">
        <v>508</v>
      </c>
      <c r="K26" s="105" t="s">
        <v>708</v>
      </c>
      <c r="L26" s="105">
        <v>1</v>
      </c>
      <c r="M26" s="105" t="s">
        <v>753</v>
      </c>
      <c r="N26" s="105"/>
      <c r="O26" s="105"/>
      <c r="P26" s="105"/>
      <c r="Q26" s="105"/>
      <c r="R26" s="105"/>
      <c r="S26" s="105"/>
      <c r="T26" s="105"/>
      <c r="U26" s="105"/>
      <c r="V26" s="105"/>
      <c r="W26" s="105"/>
      <c r="X26" s="105">
        <v>1</v>
      </c>
      <c r="Y26" s="105"/>
      <c r="Z26" s="99">
        <f t="shared" si="0"/>
        <v>1</v>
      </c>
    </row>
    <row r="27" spans="2:26" s="15" customFormat="1" ht="33" customHeight="1">
      <c r="B27" s="214" t="s">
        <v>722</v>
      </c>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row>
    <row r="28" spans="2:26" s="15" customFormat="1" ht="235.5" customHeight="1">
      <c r="B28" s="95" t="s">
        <v>128</v>
      </c>
      <c r="C28" s="95" t="s">
        <v>474</v>
      </c>
      <c r="D28" s="95" t="s">
        <v>509</v>
      </c>
      <c r="E28" s="106" t="s">
        <v>476</v>
      </c>
      <c r="F28" s="96" t="s">
        <v>510</v>
      </c>
      <c r="G28" s="95" t="s">
        <v>511</v>
      </c>
      <c r="H28" s="97" t="s">
        <v>512</v>
      </c>
      <c r="I28" s="97" t="s">
        <v>513</v>
      </c>
      <c r="J28" s="95" t="s">
        <v>776</v>
      </c>
      <c r="K28" s="95" t="s">
        <v>709</v>
      </c>
      <c r="L28" s="95">
        <v>1</v>
      </c>
      <c r="M28" s="105" t="s">
        <v>753</v>
      </c>
      <c r="N28" s="95">
        <v>0</v>
      </c>
      <c r="O28" s="95">
        <v>0</v>
      </c>
      <c r="P28" s="95">
        <v>0</v>
      </c>
      <c r="Q28" s="95">
        <v>0</v>
      </c>
      <c r="R28" s="95">
        <v>0</v>
      </c>
      <c r="S28" s="95">
        <v>0</v>
      </c>
      <c r="T28" s="95">
        <v>0</v>
      </c>
      <c r="U28" s="95">
        <v>0</v>
      </c>
      <c r="V28" s="95">
        <v>0</v>
      </c>
      <c r="W28" s="95">
        <v>0</v>
      </c>
      <c r="X28" s="95">
        <v>0</v>
      </c>
      <c r="Y28" s="95">
        <v>1</v>
      </c>
      <c r="Z28" s="99">
        <f>SUM(N28:Y28)</f>
        <v>1</v>
      </c>
    </row>
    <row r="29" spans="2:26" s="15" customFormat="1" ht="180">
      <c r="B29" s="95" t="s">
        <v>128</v>
      </c>
      <c r="C29" s="95" t="s">
        <v>474</v>
      </c>
      <c r="D29" s="95" t="s">
        <v>514</v>
      </c>
      <c r="E29" s="106" t="s">
        <v>476</v>
      </c>
      <c r="F29" s="96" t="s">
        <v>515</v>
      </c>
      <c r="G29" s="95" t="s">
        <v>511</v>
      </c>
      <c r="H29" s="97" t="s">
        <v>463</v>
      </c>
      <c r="I29" s="97" t="s">
        <v>516</v>
      </c>
      <c r="J29" s="95" t="s">
        <v>518</v>
      </c>
      <c r="K29" s="95" t="s">
        <v>710</v>
      </c>
      <c r="L29" s="95">
        <v>12</v>
      </c>
      <c r="M29" s="95" t="s">
        <v>647</v>
      </c>
      <c r="N29" s="95">
        <v>1</v>
      </c>
      <c r="O29" s="95">
        <v>1</v>
      </c>
      <c r="P29" s="95">
        <v>1</v>
      </c>
      <c r="Q29" s="95">
        <v>1</v>
      </c>
      <c r="R29" s="95">
        <v>1</v>
      </c>
      <c r="S29" s="95">
        <v>1</v>
      </c>
      <c r="T29" s="95">
        <v>1</v>
      </c>
      <c r="U29" s="95">
        <v>1</v>
      </c>
      <c r="V29" s="95">
        <v>1</v>
      </c>
      <c r="W29" s="95">
        <v>1</v>
      </c>
      <c r="X29" s="95">
        <v>1</v>
      </c>
      <c r="Y29" s="95">
        <v>1</v>
      </c>
      <c r="Z29" s="99">
        <f t="shared" ref="Z29:Z38" si="1">SUM(N29:Y29)</f>
        <v>12</v>
      </c>
    </row>
    <row r="30" spans="2:26" s="15" customFormat="1" ht="152.25" customHeight="1">
      <c r="B30" s="95" t="s">
        <v>128</v>
      </c>
      <c r="C30" s="95" t="s">
        <v>474</v>
      </c>
      <c r="D30" s="95" t="s">
        <v>519</v>
      </c>
      <c r="E30" s="106" t="s">
        <v>476</v>
      </c>
      <c r="F30" s="96" t="s">
        <v>520</v>
      </c>
      <c r="G30" s="95" t="s">
        <v>511</v>
      </c>
      <c r="H30" s="97" t="s">
        <v>493</v>
      </c>
      <c r="I30" s="95" t="s">
        <v>517</v>
      </c>
      <c r="J30" s="95" t="s">
        <v>521</v>
      </c>
      <c r="K30" s="95" t="s">
        <v>711</v>
      </c>
      <c r="L30" s="95">
        <v>1</v>
      </c>
      <c r="M30" s="105" t="s">
        <v>684</v>
      </c>
      <c r="N30" s="95"/>
      <c r="O30" s="95"/>
      <c r="P30" s="95"/>
      <c r="Q30" s="95"/>
      <c r="R30" s="95"/>
      <c r="S30" s="95"/>
      <c r="T30" s="95"/>
      <c r="U30" s="95"/>
      <c r="V30" s="95"/>
      <c r="W30" s="95"/>
      <c r="X30" s="95"/>
      <c r="Y30" s="95">
        <v>1</v>
      </c>
      <c r="Z30" s="99">
        <f t="shared" si="1"/>
        <v>1</v>
      </c>
    </row>
    <row r="31" spans="2:26" s="15" customFormat="1" ht="125.45" customHeight="1">
      <c r="B31" s="95" t="s">
        <v>128</v>
      </c>
      <c r="C31" s="95" t="s">
        <v>474</v>
      </c>
      <c r="D31" s="95" t="s">
        <v>469</v>
      </c>
      <c r="E31" s="106" t="s">
        <v>476</v>
      </c>
      <c r="F31" s="115" t="s">
        <v>522</v>
      </c>
      <c r="G31" s="95" t="s">
        <v>511</v>
      </c>
      <c r="H31" s="97" t="s">
        <v>463</v>
      </c>
      <c r="I31" s="97" t="s">
        <v>523</v>
      </c>
      <c r="J31" s="95" t="s">
        <v>524</v>
      </c>
      <c r="K31" s="98" t="s">
        <v>712</v>
      </c>
      <c r="L31" s="95">
        <v>1</v>
      </c>
      <c r="M31" s="105" t="s">
        <v>684</v>
      </c>
      <c r="N31" s="95"/>
      <c r="O31" s="95"/>
      <c r="P31" s="95"/>
      <c r="Q31" s="95"/>
      <c r="R31" s="95">
        <v>1</v>
      </c>
      <c r="S31" s="95"/>
      <c r="T31" s="95"/>
      <c r="U31" s="95"/>
      <c r="V31" s="95"/>
      <c r="W31" s="95"/>
      <c r="X31" s="95"/>
      <c r="Y31" s="95"/>
      <c r="Z31" s="99">
        <f t="shared" si="1"/>
        <v>1</v>
      </c>
    </row>
    <row r="32" spans="2:26" s="15" customFormat="1" ht="170.25" customHeight="1">
      <c r="B32" s="95" t="s">
        <v>128</v>
      </c>
      <c r="C32" s="95" t="s">
        <v>485</v>
      </c>
      <c r="D32" s="95" t="s">
        <v>495</v>
      </c>
      <c r="E32" s="95" t="s">
        <v>486</v>
      </c>
      <c r="F32" s="95" t="s">
        <v>487</v>
      </c>
      <c r="G32" s="95" t="s">
        <v>471</v>
      </c>
      <c r="H32" s="95" t="s">
        <v>463</v>
      </c>
      <c r="I32" s="95" t="s">
        <v>525</v>
      </c>
      <c r="J32" s="95" t="s">
        <v>526</v>
      </c>
      <c r="K32" s="95" t="s">
        <v>713</v>
      </c>
      <c r="L32" s="95">
        <v>1</v>
      </c>
      <c r="M32" s="105" t="s">
        <v>684</v>
      </c>
      <c r="N32" s="95"/>
      <c r="O32" s="95"/>
      <c r="P32" s="95">
        <v>1</v>
      </c>
      <c r="Q32" s="95"/>
      <c r="R32" s="95"/>
      <c r="S32" s="95"/>
      <c r="T32" s="95"/>
      <c r="U32" s="95"/>
      <c r="V32" s="95"/>
      <c r="W32" s="95"/>
      <c r="X32" s="95"/>
      <c r="Y32" s="95"/>
      <c r="Z32" s="99">
        <f t="shared" si="1"/>
        <v>1</v>
      </c>
    </row>
    <row r="33" spans="2:26" s="15" customFormat="1" ht="180">
      <c r="B33" s="95" t="s">
        <v>128</v>
      </c>
      <c r="C33" s="95" t="s">
        <v>474</v>
      </c>
      <c r="D33" s="95" t="s">
        <v>499</v>
      </c>
      <c r="E33" s="96" t="s">
        <v>476</v>
      </c>
      <c r="F33" s="96" t="s">
        <v>527</v>
      </c>
      <c r="G33" s="95" t="s">
        <v>492</v>
      </c>
      <c r="H33" s="97" t="s">
        <v>463</v>
      </c>
      <c r="I33" s="97" t="s">
        <v>523</v>
      </c>
      <c r="J33" s="95" t="s">
        <v>528</v>
      </c>
      <c r="K33" s="95" t="s">
        <v>777</v>
      </c>
      <c r="L33" s="95">
        <v>1</v>
      </c>
      <c r="M33" s="95" t="s">
        <v>529</v>
      </c>
      <c r="N33" s="95"/>
      <c r="O33" s="95"/>
      <c r="P33" s="95"/>
      <c r="Q33" s="95"/>
      <c r="R33" s="95"/>
      <c r="S33" s="95"/>
      <c r="T33" s="95"/>
      <c r="U33" s="95">
        <v>1</v>
      </c>
      <c r="V33" s="95"/>
      <c r="W33" s="95"/>
      <c r="X33" s="95"/>
      <c r="Y33" s="95"/>
      <c r="Z33" s="99">
        <f t="shared" si="1"/>
        <v>1</v>
      </c>
    </row>
    <row r="34" spans="2:26" s="15" customFormat="1" ht="180">
      <c r="B34" s="95" t="s">
        <v>128</v>
      </c>
      <c r="C34" s="95" t="s">
        <v>474</v>
      </c>
      <c r="D34" s="95" t="s">
        <v>530</v>
      </c>
      <c r="E34" s="96" t="s">
        <v>476</v>
      </c>
      <c r="F34" s="96" t="s">
        <v>527</v>
      </c>
      <c r="G34" s="95" t="s">
        <v>454</v>
      </c>
      <c r="H34" s="97" t="s">
        <v>463</v>
      </c>
      <c r="I34" s="97" t="s">
        <v>531</v>
      </c>
      <c r="J34" s="95" t="s">
        <v>532</v>
      </c>
      <c r="K34" s="95" t="s">
        <v>714</v>
      </c>
      <c r="L34" s="95">
        <v>1</v>
      </c>
      <c r="M34" s="95" t="s">
        <v>529</v>
      </c>
      <c r="N34" s="95"/>
      <c r="O34" s="95"/>
      <c r="P34" s="95"/>
      <c r="Q34" s="95">
        <v>1</v>
      </c>
      <c r="R34" s="95"/>
      <c r="S34" s="95"/>
      <c r="T34" s="95"/>
      <c r="U34" s="95"/>
      <c r="V34" s="95"/>
      <c r="W34" s="95"/>
      <c r="X34" s="95"/>
      <c r="Y34" s="95"/>
      <c r="Z34" s="99">
        <f t="shared" si="1"/>
        <v>1</v>
      </c>
    </row>
    <row r="35" spans="2:26" s="116" customFormat="1" ht="172.5" customHeight="1">
      <c r="B35" s="116" t="s">
        <v>128</v>
      </c>
      <c r="C35" s="116" t="s">
        <v>474</v>
      </c>
      <c r="D35" s="116" t="s">
        <v>458</v>
      </c>
      <c r="E35" s="116" t="s">
        <v>533</v>
      </c>
      <c r="F35" s="116" t="s">
        <v>534</v>
      </c>
      <c r="G35" s="116" t="s">
        <v>511</v>
      </c>
      <c r="H35" s="116" t="s">
        <v>463</v>
      </c>
      <c r="I35" s="116" t="s">
        <v>535</v>
      </c>
      <c r="J35" s="116" t="s">
        <v>536</v>
      </c>
      <c r="K35" s="95" t="s">
        <v>406</v>
      </c>
      <c r="L35" s="95">
        <v>1</v>
      </c>
      <c r="M35" s="105" t="s">
        <v>684</v>
      </c>
      <c r="N35" s="95"/>
      <c r="O35" s="95"/>
      <c r="P35" s="95"/>
      <c r="Q35" s="95"/>
      <c r="R35" s="95"/>
      <c r="S35" s="95"/>
      <c r="T35" s="95"/>
      <c r="U35" s="95"/>
      <c r="V35" s="95"/>
      <c r="W35" s="95"/>
      <c r="X35" s="95">
        <v>1</v>
      </c>
      <c r="Y35" s="95"/>
      <c r="Z35" s="99">
        <f t="shared" si="1"/>
        <v>1</v>
      </c>
    </row>
    <row r="36" spans="2:26" s="116" customFormat="1" ht="183" customHeight="1">
      <c r="B36" s="116" t="s">
        <v>128</v>
      </c>
      <c r="C36" s="116" t="s">
        <v>537</v>
      </c>
      <c r="D36" s="116" t="s">
        <v>445</v>
      </c>
      <c r="E36" s="116" t="s">
        <v>476</v>
      </c>
      <c r="F36" s="116" t="s">
        <v>538</v>
      </c>
      <c r="G36" s="116" t="s">
        <v>462</v>
      </c>
      <c r="H36" s="116" t="s">
        <v>463</v>
      </c>
      <c r="I36" s="116" t="s">
        <v>539</v>
      </c>
      <c r="J36" s="95" t="s">
        <v>715</v>
      </c>
      <c r="K36" s="95" t="s">
        <v>716</v>
      </c>
      <c r="L36" s="95">
        <v>1</v>
      </c>
      <c r="M36" s="95" t="s">
        <v>684</v>
      </c>
      <c r="N36" s="95">
        <v>0</v>
      </c>
      <c r="O36" s="95">
        <v>0</v>
      </c>
      <c r="P36" s="95">
        <v>0</v>
      </c>
      <c r="Q36" s="95">
        <v>0</v>
      </c>
      <c r="R36" s="95">
        <v>0</v>
      </c>
      <c r="S36" s="95">
        <v>0</v>
      </c>
      <c r="T36" s="95">
        <v>0</v>
      </c>
      <c r="U36" s="95">
        <v>0</v>
      </c>
      <c r="V36" s="95">
        <v>0</v>
      </c>
      <c r="W36" s="95">
        <v>0</v>
      </c>
      <c r="X36" s="95">
        <v>0</v>
      </c>
      <c r="Y36" s="95">
        <v>1</v>
      </c>
      <c r="Z36" s="99">
        <f t="shared" si="1"/>
        <v>1</v>
      </c>
    </row>
    <row r="37" spans="2:26" s="15" customFormat="1" ht="166.5" customHeight="1">
      <c r="B37" s="95" t="s">
        <v>128</v>
      </c>
      <c r="C37" s="95" t="s">
        <v>540</v>
      </c>
      <c r="D37" s="95" t="s">
        <v>499</v>
      </c>
      <c r="E37" s="95" t="s">
        <v>452</v>
      </c>
      <c r="F37" s="95" t="s">
        <v>453</v>
      </c>
      <c r="G37" s="95" t="s">
        <v>492</v>
      </c>
      <c r="H37" s="95" t="s">
        <v>455</v>
      </c>
      <c r="I37" s="95" t="s">
        <v>456</v>
      </c>
      <c r="J37" s="95" t="s">
        <v>778</v>
      </c>
      <c r="K37" s="95" t="s">
        <v>717</v>
      </c>
      <c r="L37" s="95">
        <v>1</v>
      </c>
      <c r="M37" s="95" t="s">
        <v>684</v>
      </c>
      <c r="N37" s="95"/>
      <c r="O37" s="95"/>
      <c r="P37" s="95"/>
      <c r="Q37" s="95"/>
      <c r="R37" s="95"/>
      <c r="S37" s="95">
        <v>1</v>
      </c>
      <c r="T37" s="95"/>
      <c r="U37" s="95"/>
      <c r="V37" s="95"/>
      <c r="W37" s="95"/>
      <c r="X37" s="95"/>
      <c r="Y37" s="95"/>
      <c r="Z37" s="99">
        <f t="shared" si="1"/>
        <v>1</v>
      </c>
    </row>
    <row r="38" spans="2:26" s="15" customFormat="1" ht="156.75" customHeight="1">
      <c r="B38" s="116" t="s">
        <v>128</v>
      </c>
      <c r="C38" s="95" t="s">
        <v>541</v>
      </c>
      <c r="D38" s="116" t="s">
        <v>469</v>
      </c>
      <c r="E38" s="117" t="s">
        <v>476</v>
      </c>
      <c r="F38" s="96" t="s">
        <v>542</v>
      </c>
      <c r="G38" s="97" t="s">
        <v>462</v>
      </c>
      <c r="H38" s="97" t="s">
        <v>463</v>
      </c>
      <c r="I38" s="97" t="s">
        <v>543</v>
      </c>
      <c r="J38" s="116" t="s">
        <v>544</v>
      </c>
      <c r="K38" s="95" t="s">
        <v>718</v>
      </c>
      <c r="L38" s="95">
        <v>1</v>
      </c>
      <c r="M38" s="95" t="s">
        <v>684</v>
      </c>
      <c r="N38" s="95"/>
      <c r="O38" s="95"/>
      <c r="P38" s="95"/>
      <c r="Q38" s="95"/>
      <c r="R38" s="95"/>
      <c r="S38" s="95"/>
      <c r="T38" s="95"/>
      <c r="U38" s="95"/>
      <c r="V38" s="95"/>
      <c r="W38" s="95"/>
      <c r="X38" s="95"/>
      <c r="Y38" s="95">
        <v>1</v>
      </c>
      <c r="Z38" s="99">
        <f t="shared" si="1"/>
        <v>1</v>
      </c>
    </row>
    <row r="39" spans="2:26" s="15" customFormat="1" ht="180">
      <c r="B39" s="95" t="s">
        <v>128</v>
      </c>
      <c r="C39" s="95" t="s">
        <v>545</v>
      </c>
      <c r="D39" s="95" t="s">
        <v>466</v>
      </c>
      <c r="E39" s="96" t="s">
        <v>476</v>
      </c>
      <c r="F39" s="96" t="s">
        <v>542</v>
      </c>
      <c r="G39" s="95" t="s">
        <v>511</v>
      </c>
      <c r="H39" s="97" t="s">
        <v>463</v>
      </c>
      <c r="I39" s="95" t="s">
        <v>539</v>
      </c>
      <c r="J39" s="95" t="s">
        <v>546</v>
      </c>
      <c r="K39" s="95" t="s">
        <v>719</v>
      </c>
      <c r="L39" s="104">
        <v>1</v>
      </c>
      <c r="M39" s="97" t="s">
        <v>754</v>
      </c>
      <c r="N39" s="104">
        <v>0</v>
      </c>
      <c r="O39" s="104">
        <v>0</v>
      </c>
      <c r="P39" s="104">
        <v>0</v>
      </c>
      <c r="Q39" s="104">
        <v>0</v>
      </c>
      <c r="R39" s="104">
        <v>0</v>
      </c>
      <c r="S39" s="104">
        <v>0</v>
      </c>
      <c r="T39" s="104">
        <v>0</v>
      </c>
      <c r="U39" s="104">
        <v>0</v>
      </c>
      <c r="V39" s="104">
        <v>0</v>
      </c>
      <c r="W39" s="104">
        <v>0</v>
      </c>
      <c r="X39" s="104">
        <v>0</v>
      </c>
      <c r="Y39" s="104">
        <v>1</v>
      </c>
      <c r="Z39" s="99">
        <f>SUM(N39:Y39)</f>
        <v>1</v>
      </c>
    </row>
    <row r="40" spans="2:26" s="15" customFormat="1" ht="28.5" customHeight="1">
      <c r="B40" s="215" t="s">
        <v>547</v>
      </c>
      <c r="C40" s="216"/>
      <c r="D40" s="216"/>
      <c r="E40" s="216"/>
      <c r="F40" s="216"/>
      <c r="G40" s="216"/>
      <c r="H40" s="216"/>
      <c r="I40" s="216"/>
      <c r="J40" s="216"/>
      <c r="K40" s="235"/>
      <c r="L40" s="216"/>
      <c r="M40" s="216"/>
      <c r="N40" s="216"/>
      <c r="O40" s="216"/>
      <c r="P40" s="216"/>
      <c r="Q40" s="216"/>
      <c r="R40" s="216"/>
      <c r="S40" s="216"/>
      <c r="T40" s="216"/>
      <c r="U40" s="216"/>
      <c r="V40" s="216"/>
      <c r="W40" s="216"/>
      <c r="X40" s="216"/>
      <c r="Y40" s="216"/>
      <c r="Z40" s="217"/>
    </row>
    <row r="41" spans="2:26" s="15" customFormat="1" ht="58.5" customHeight="1">
      <c r="B41" s="116" t="s">
        <v>128</v>
      </c>
      <c r="C41" s="116" t="s">
        <v>403</v>
      </c>
      <c r="D41" s="116" t="s">
        <v>469</v>
      </c>
      <c r="E41" s="116" t="s">
        <v>548</v>
      </c>
      <c r="F41" s="118" t="s">
        <v>549</v>
      </c>
      <c r="G41" s="116" t="s">
        <v>550</v>
      </c>
      <c r="H41" s="116" t="s">
        <v>463</v>
      </c>
      <c r="I41" s="116" t="s">
        <v>493</v>
      </c>
      <c r="J41" s="116" t="s">
        <v>551</v>
      </c>
      <c r="K41" s="116" t="s">
        <v>552</v>
      </c>
      <c r="L41" s="119">
        <v>3</v>
      </c>
      <c r="M41" s="116" t="s">
        <v>553</v>
      </c>
      <c r="N41" s="116"/>
      <c r="O41" s="116"/>
      <c r="P41" s="116"/>
      <c r="Q41" s="116"/>
      <c r="R41" s="116"/>
      <c r="S41" s="116"/>
      <c r="T41" s="116"/>
      <c r="U41" s="116"/>
      <c r="V41" s="116"/>
      <c r="W41" s="116"/>
      <c r="X41" s="116"/>
      <c r="Y41" s="116">
        <v>3</v>
      </c>
      <c r="Z41" s="99">
        <f>SUM(N41:Y41)</f>
        <v>3</v>
      </c>
    </row>
    <row r="42" spans="2:26" s="15" customFormat="1" ht="58.5" customHeight="1">
      <c r="B42" s="116" t="s">
        <v>128</v>
      </c>
      <c r="C42" s="116" t="s">
        <v>403</v>
      </c>
      <c r="D42" s="116" t="s">
        <v>469</v>
      </c>
      <c r="E42" s="116" t="s">
        <v>548</v>
      </c>
      <c r="F42" s="118" t="s">
        <v>549</v>
      </c>
      <c r="G42" s="116" t="s">
        <v>550</v>
      </c>
      <c r="H42" s="116" t="s">
        <v>463</v>
      </c>
      <c r="I42" s="116" t="s">
        <v>493</v>
      </c>
      <c r="J42" s="116" t="s">
        <v>554</v>
      </c>
      <c r="K42" s="116" t="s">
        <v>555</v>
      </c>
      <c r="L42" s="119">
        <v>3</v>
      </c>
      <c r="M42" s="116" t="s">
        <v>553</v>
      </c>
      <c r="N42" s="116"/>
      <c r="O42" s="116"/>
      <c r="P42" s="116"/>
      <c r="Q42" s="116"/>
      <c r="R42" s="116"/>
      <c r="S42" s="116"/>
      <c r="T42" s="116"/>
      <c r="U42" s="116"/>
      <c r="V42" s="116"/>
      <c r="W42" s="116"/>
      <c r="X42" s="116"/>
      <c r="Y42" s="116">
        <v>3</v>
      </c>
      <c r="Z42" s="99">
        <f t="shared" ref="Z42:Z57" si="2">SUM(N42:Y42)</f>
        <v>3</v>
      </c>
    </row>
    <row r="43" spans="2:26" s="15" customFormat="1" ht="58.5" customHeight="1">
      <c r="B43" s="116" t="s">
        <v>128</v>
      </c>
      <c r="C43" s="117" t="s">
        <v>403</v>
      </c>
      <c r="D43" s="117" t="s">
        <v>469</v>
      </c>
      <c r="E43" s="116" t="s">
        <v>548</v>
      </c>
      <c r="F43" s="118" t="s">
        <v>549</v>
      </c>
      <c r="G43" s="116" t="s">
        <v>550</v>
      </c>
      <c r="H43" s="116" t="s">
        <v>463</v>
      </c>
      <c r="I43" s="116" t="s">
        <v>493</v>
      </c>
      <c r="J43" s="120" t="s">
        <v>556</v>
      </c>
      <c r="K43" s="116" t="s">
        <v>557</v>
      </c>
      <c r="L43" s="114">
        <v>1</v>
      </c>
      <c r="M43" s="95" t="s">
        <v>558</v>
      </c>
      <c r="N43" s="95"/>
      <c r="O43" s="95"/>
      <c r="P43" s="95"/>
      <c r="Q43" s="95">
        <v>1</v>
      </c>
      <c r="R43" s="95"/>
      <c r="S43" s="95"/>
      <c r="T43" s="95"/>
      <c r="U43" s="95"/>
      <c r="V43" s="95"/>
      <c r="W43" s="95"/>
      <c r="X43" s="95"/>
      <c r="Y43" s="95"/>
      <c r="Z43" s="99">
        <f t="shared" si="2"/>
        <v>1</v>
      </c>
    </row>
    <row r="44" spans="2:26" s="15" customFormat="1" ht="58.5" customHeight="1">
      <c r="B44" s="116" t="s">
        <v>128</v>
      </c>
      <c r="C44" s="117" t="s">
        <v>403</v>
      </c>
      <c r="D44" s="117" t="s">
        <v>469</v>
      </c>
      <c r="E44" s="116" t="s">
        <v>548</v>
      </c>
      <c r="F44" s="118" t="s">
        <v>549</v>
      </c>
      <c r="G44" s="116" t="s">
        <v>550</v>
      </c>
      <c r="H44" s="116" t="s">
        <v>463</v>
      </c>
      <c r="I44" s="116" t="s">
        <v>493</v>
      </c>
      <c r="J44" s="120" t="s">
        <v>559</v>
      </c>
      <c r="K44" s="116" t="s">
        <v>415</v>
      </c>
      <c r="L44" s="114">
        <v>1</v>
      </c>
      <c r="M44" s="95" t="s">
        <v>558</v>
      </c>
      <c r="N44" s="95"/>
      <c r="O44" s="95"/>
      <c r="P44" s="95"/>
      <c r="Q44" s="95">
        <v>1</v>
      </c>
      <c r="R44" s="95"/>
      <c r="S44" s="95"/>
      <c r="T44" s="95"/>
      <c r="U44" s="95"/>
      <c r="V44" s="95"/>
      <c r="W44" s="95"/>
      <c r="X44" s="95"/>
      <c r="Y44" s="95"/>
      <c r="Z44" s="99">
        <f t="shared" si="2"/>
        <v>1</v>
      </c>
    </row>
    <row r="45" spans="2:26" s="15" customFormat="1" ht="58.5" customHeight="1">
      <c r="B45" s="116" t="s">
        <v>128</v>
      </c>
      <c r="C45" s="116" t="s">
        <v>403</v>
      </c>
      <c r="D45" s="116" t="s">
        <v>458</v>
      </c>
      <c r="E45" s="118" t="s">
        <v>560</v>
      </c>
      <c r="F45" s="118" t="s">
        <v>561</v>
      </c>
      <c r="G45" s="116" t="s">
        <v>462</v>
      </c>
      <c r="H45" s="116" t="s">
        <v>463</v>
      </c>
      <c r="I45" s="116" t="s">
        <v>493</v>
      </c>
      <c r="J45" s="116" t="s">
        <v>562</v>
      </c>
      <c r="K45" s="116" t="s">
        <v>563</v>
      </c>
      <c r="L45" s="95">
        <v>1</v>
      </c>
      <c r="M45" s="95" t="s">
        <v>684</v>
      </c>
      <c r="N45" s="95"/>
      <c r="O45" s="95"/>
      <c r="P45" s="95"/>
      <c r="Q45" s="95"/>
      <c r="R45" s="95"/>
      <c r="S45" s="95"/>
      <c r="T45" s="95"/>
      <c r="U45" s="95"/>
      <c r="V45" s="95"/>
      <c r="W45" s="95"/>
      <c r="X45" s="95"/>
      <c r="Y45" s="95">
        <v>1</v>
      </c>
      <c r="Z45" s="99">
        <f t="shared" si="2"/>
        <v>1</v>
      </c>
    </row>
    <row r="46" spans="2:26" s="15" customFormat="1" ht="58.5" customHeight="1">
      <c r="B46" s="116" t="s">
        <v>128</v>
      </c>
      <c r="C46" s="116" t="s">
        <v>403</v>
      </c>
      <c r="D46" s="116" t="s">
        <v>564</v>
      </c>
      <c r="E46" s="116" t="s">
        <v>565</v>
      </c>
      <c r="F46" s="116" t="s">
        <v>566</v>
      </c>
      <c r="G46" s="116" t="s">
        <v>462</v>
      </c>
      <c r="H46" s="116" t="s">
        <v>463</v>
      </c>
      <c r="I46" s="116" t="s">
        <v>493</v>
      </c>
      <c r="J46" s="116" t="s">
        <v>567</v>
      </c>
      <c r="K46" s="116" t="s">
        <v>568</v>
      </c>
      <c r="L46" s="95">
        <v>1</v>
      </c>
      <c r="M46" s="95" t="s">
        <v>684</v>
      </c>
      <c r="N46" s="95"/>
      <c r="O46" s="95"/>
      <c r="P46" s="95"/>
      <c r="Q46" s="95"/>
      <c r="R46" s="95"/>
      <c r="S46" s="95"/>
      <c r="T46" s="95"/>
      <c r="U46" s="95"/>
      <c r="V46" s="95"/>
      <c r="W46" s="95"/>
      <c r="X46" s="95"/>
      <c r="Y46" s="95">
        <v>1</v>
      </c>
      <c r="Z46" s="99">
        <f t="shared" si="2"/>
        <v>1</v>
      </c>
    </row>
    <row r="47" spans="2:26" s="15" customFormat="1" ht="58.5" customHeight="1">
      <c r="B47" s="116" t="s">
        <v>128</v>
      </c>
      <c r="C47" s="116" t="s">
        <v>403</v>
      </c>
      <c r="D47" s="116" t="s">
        <v>564</v>
      </c>
      <c r="E47" s="116" t="s">
        <v>569</v>
      </c>
      <c r="F47" s="116" t="s">
        <v>570</v>
      </c>
      <c r="G47" s="116" t="s">
        <v>462</v>
      </c>
      <c r="H47" s="116" t="s">
        <v>463</v>
      </c>
      <c r="I47" s="116" t="s">
        <v>525</v>
      </c>
      <c r="J47" s="116" t="s">
        <v>571</v>
      </c>
      <c r="K47" s="116" t="s">
        <v>572</v>
      </c>
      <c r="L47" s="95">
        <v>1</v>
      </c>
      <c r="M47" s="95" t="s">
        <v>684</v>
      </c>
      <c r="N47" s="95"/>
      <c r="O47" s="95"/>
      <c r="P47" s="95"/>
      <c r="Q47" s="95"/>
      <c r="R47" s="95"/>
      <c r="S47" s="95"/>
      <c r="T47" s="95"/>
      <c r="U47" s="95"/>
      <c r="V47" s="95"/>
      <c r="W47" s="95"/>
      <c r="X47" s="95"/>
      <c r="Y47" s="95">
        <v>1</v>
      </c>
      <c r="Z47" s="99">
        <f t="shared" si="2"/>
        <v>1</v>
      </c>
    </row>
    <row r="48" spans="2:26" s="15" customFormat="1" ht="58.5" customHeight="1">
      <c r="B48" s="116" t="s">
        <v>128</v>
      </c>
      <c r="C48" s="116" t="s">
        <v>403</v>
      </c>
      <c r="D48" s="116" t="s">
        <v>564</v>
      </c>
      <c r="E48" s="116" t="s">
        <v>560</v>
      </c>
      <c r="F48" s="116" t="s">
        <v>573</v>
      </c>
      <c r="G48" s="116" t="s">
        <v>462</v>
      </c>
      <c r="H48" s="116" t="s">
        <v>463</v>
      </c>
      <c r="I48" s="116" t="s">
        <v>525</v>
      </c>
      <c r="J48" s="116" t="s">
        <v>779</v>
      </c>
      <c r="K48" s="116" t="s">
        <v>574</v>
      </c>
      <c r="L48" s="95">
        <v>1</v>
      </c>
      <c r="M48" s="95" t="s">
        <v>684</v>
      </c>
      <c r="N48" s="95"/>
      <c r="O48" s="95"/>
      <c r="P48" s="95"/>
      <c r="Q48" s="95"/>
      <c r="R48" s="95"/>
      <c r="S48" s="95"/>
      <c r="T48" s="95"/>
      <c r="U48" s="95"/>
      <c r="V48" s="95"/>
      <c r="W48" s="95"/>
      <c r="X48" s="95"/>
      <c r="Y48" s="95">
        <v>1</v>
      </c>
      <c r="Z48" s="99">
        <f t="shared" si="2"/>
        <v>1</v>
      </c>
    </row>
    <row r="49" spans="1:26" s="15" customFormat="1" ht="58.5" customHeight="1">
      <c r="B49" s="116" t="s">
        <v>128</v>
      </c>
      <c r="C49" s="116" t="s">
        <v>403</v>
      </c>
      <c r="D49" s="116" t="s">
        <v>445</v>
      </c>
      <c r="E49" s="116" t="s">
        <v>575</v>
      </c>
      <c r="F49" s="116" t="s">
        <v>576</v>
      </c>
      <c r="G49" s="116" t="s">
        <v>462</v>
      </c>
      <c r="H49" s="116" t="s">
        <v>463</v>
      </c>
      <c r="I49" s="116" t="s">
        <v>525</v>
      </c>
      <c r="J49" s="116" t="s">
        <v>577</v>
      </c>
      <c r="K49" s="116" t="s">
        <v>578</v>
      </c>
      <c r="L49" s="95">
        <v>1</v>
      </c>
      <c r="M49" s="95" t="s">
        <v>684</v>
      </c>
      <c r="N49" s="95"/>
      <c r="O49" s="95"/>
      <c r="P49" s="95"/>
      <c r="Q49" s="95"/>
      <c r="R49" s="95"/>
      <c r="S49" s="95"/>
      <c r="T49" s="95"/>
      <c r="U49" s="95"/>
      <c r="V49" s="95"/>
      <c r="W49" s="95"/>
      <c r="X49" s="95"/>
      <c r="Y49" s="95">
        <v>1</v>
      </c>
      <c r="Z49" s="99">
        <f t="shared" si="2"/>
        <v>1</v>
      </c>
    </row>
    <row r="50" spans="1:26" s="15" customFormat="1" ht="58.5" customHeight="1">
      <c r="B50" s="116" t="s">
        <v>128</v>
      </c>
      <c r="C50" s="95" t="s">
        <v>403</v>
      </c>
      <c r="D50" s="95" t="s">
        <v>579</v>
      </c>
      <c r="E50" s="95" t="s">
        <v>580</v>
      </c>
      <c r="F50" s="95" t="s">
        <v>581</v>
      </c>
      <c r="G50" s="95" t="s">
        <v>462</v>
      </c>
      <c r="H50" s="95" t="s">
        <v>463</v>
      </c>
      <c r="I50" s="95" t="s">
        <v>493</v>
      </c>
      <c r="J50" s="109" t="s">
        <v>582</v>
      </c>
      <c r="K50" s="116" t="s">
        <v>583</v>
      </c>
      <c r="L50" s="114">
        <v>1</v>
      </c>
      <c r="M50" s="95" t="s">
        <v>684</v>
      </c>
      <c r="N50" s="95"/>
      <c r="O50" s="95"/>
      <c r="P50" s="95"/>
      <c r="Q50" s="95"/>
      <c r="R50" s="95"/>
      <c r="S50" s="95"/>
      <c r="T50" s="95"/>
      <c r="U50" s="95"/>
      <c r="V50" s="95"/>
      <c r="W50" s="95"/>
      <c r="X50" s="95"/>
      <c r="Y50" s="95">
        <v>1</v>
      </c>
      <c r="Z50" s="99">
        <f t="shared" si="2"/>
        <v>1</v>
      </c>
    </row>
    <row r="51" spans="1:26" s="15" customFormat="1" ht="58.5" customHeight="1">
      <c r="B51" s="121" t="s">
        <v>128</v>
      </c>
      <c r="C51" s="116" t="s">
        <v>403</v>
      </c>
      <c r="D51" s="116" t="s">
        <v>445</v>
      </c>
      <c r="E51" s="116" t="s">
        <v>580</v>
      </c>
      <c r="F51" s="116" t="s">
        <v>581</v>
      </c>
      <c r="G51" s="116" t="s">
        <v>462</v>
      </c>
      <c r="H51" s="116" t="s">
        <v>463</v>
      </c>
      <c r="I51" s="116" t="s">
        <v>493</v>
      </c>
      <c r="J51" s="116" t="s">
        <v>584</v>
      </c>
      <c r="K51" s="116" t="s">
        <v>585</v>
      </c>
      <c r="L51" s="95">
        <v>1</v>
      </c>
      <c r="M51" s="95" t="s">
        <v>684</v>
      </c>
      <c r="N51" s="95"/>
      <c r="O51" s="95"/>
      <c r="P51" s="95"/>
      <c r="Q51" s="95"/>
      <c r="R51" s="95"/>
      <c r="S51" s="95"/>
      <c r="T51" s="95"/>
      <c r="U51" s="95"/>
      <c r="V51" s="95"/>
      <c r="W51" s="95"/>
      <c r="X51" s="95"/>
      <c r="Y51" s="95">
        <v>1</v>
      </c>
      <c r="Z51" s="99">
        <f t="shared" si="2"/>
        <v>1</v>
      </c>
    </row>
    <row r="52" spans="1:26" s="15" customFormat="1" ht="58.5" customHeight="1">
      <c r="B52" s="116" t="s">
        <v>128</v>
      </c>
      <c r="C52" s="95" t="s">
        <v>403</v>
      </c>
      <c r="D52" s="95" t="s">
        <v>586</v>
      </c>
      <c r="E52" s="116" t="s">
        <v>569</v>
      </c>
      <c r="F52" s="95" t="s">
        <v>570</v>
      </c>
      <c r="G52" s="95" t="s">
        <v>462</v>
      </c>
      <c r="H52" s="95" t="s">
        <v>463</v>
      </c>
      <c r="I52" s="95" t="s">
        <v>493</v>
      </c>
      <c r="J52" s="109" t="s">
        <v>587</v>
      </c>
      <c r="K52" s="116" t="s">
        <v>588</v>
      </c>
      <c r="L52" s="114">
        <v>1</v>
      </c>
      <c r="M52" s="95" t="s">
        <v>684</v>
      </c>
      <c r="N52" s="95"/>
      <c r="O52" s="95"/>
      <c r="P52" s="95"/>
      <c r="Q52" s="95"/>
      <c r="R52" s="95"/>
      <c r="S52" s="95"/>
      <c r="T52" s="95"/>
      <c r="U52" s="95"/>
      <c r="V52" s="95"/>
      <c r="W52" s="95"/>
      <c r="X52" s="95"/>
      <c r="Y52" s="95">
        <v>1</v>
      </c>
      <c r="Z52" s="99">
        <f t="shared" si="2"/>
        <v>1</v>
      </c>
    </row>
    <row r="53" spans="1:26" s="15" customFormat="1" ht="58.5" customHeight="1">
      <c r="B53" s="116" t="s">
        <v>128</v>
      </c>
      <c r="C53" s="95" t="s">
        <v>403</v>
      </c>
      <c r="D53" s="95" t="s">
        <v>458</v>
      </c>
      <c r="E53" s="122" t="s">
        <v>589</v>
      </c>
      <c r="F53" s="95" t="s">
        <v>590</v>
      </c>
      <c r="G53" s="95" t="s">
        <v>462</v>
      </c>
      <c r="H53" s="95" t="s">
        <v>463</v>
      </c>
      <c r="I53" s="95" t="s">
        <v>493</v>
      </c>
      <c r="J53" s="109" t="s">
        <v>591</v>
      </c>
      <c r="K53" s="116" t="s">
        <v>592</v>
      </c>
      <c r="L53" s="114">
        <v>1</v>
      </c>
      <c r="M53" s="95" t="s">
        <v>684</v>
      </c>
      <c r="N53" s="95"/>
      <c r="O53" s="95"/>
      <c r="P53" s="95"/>
      <c r="Q53" s="95"/>
      <c r="R53" s="95"/>
      <c r="S53" s="95"/>
      <c r="T53" s="95"/>
      <c r="U53" s="95"/>
      <c r="V53" s="95"/>
      <c r="W53" s="95"/>
      <c r="X53" s="95"/>
      <c r="Y53" s="95">
        <v>1</v>
      </c>
      <c r="Z53" s="99">
        <f t="shared" si="2"/>
        <v>1</v>
      </c>
    </row>
    <row r="54" spans="1:26" s="15" customFormat="1" ht="58.5" customHeight="1">
      <c r="B54" s="116" t="s">
        <v>128</v>
      </c>
      <c r="C54" s="95" t="s">
        <v>403</v>
      </c>
      <c r="D54" s="95" t="s">
        <v>586</v>
      </c>
      <c r="E54" s="116" t="s">
        <v>569</v>
      </c>
      <c r="F54" s="95" t="s">
        <v>570</v>
      </c>
      <c r="G54" s="95" t="s">
        <v>462</v>
      </c>
      <c r="H54" s="95" t="s">
        <v>463</v>
      </c>
      <c r="I54" s="95" t="s">
        <v>507</v>
      </c>
      <c r="J54" s="109" t="s">
        <v>593</v>
      </c>
      <c r="K54" s="116" t="s">
        <v>594</v>
      </c>
      <c r="L54" s="114">
        <v>1</v>
      </c>
      <c r="M54" s="95" t="s">
        <v>684</v>
      </c>
      <c r="N54" s="95"/>
      <c r="O54" s="95"/>
      <c r="P54" s="95"/>
      <c r="Q54" s="95"/>
      <c r="R54" s="95"/>
      <c r="S54" s="95"/>
      <c r="T54" s="95"/>
      <c r="U54" s="95"/>
      <c r="V54" s="95"/>
      <c r="W54" s="95"/>
      <c r="X54" s="95"/>
      <c r="Y54" s="95">
        <v>1</v>
      </c>
      <c r="Z54" s="99">
        <f t="shared" si="2"/>
        <v>1</v>
      </c>
    </row>
    <row r="55" spans="1:26" s="15" customFormat="1" ht="58.5" customHeight="1">
      <c r="B55" s="116" t="s">
        <v>128</v>
      </c>
      <c r="C55" s="95" t="s">
        <v>403</v>
      </c>
      <c r="D55" s="95" t="s">
        <v>466</v>
      </c>
      <c r="E55" s="95" t="s">
        <v>580</v>
      </c>
      <c r="F55" s="95" t="s">
        <v>581</v>
      </c>
      <c r="G55" s="95" t="s">
        <v>462</v>
      </c>
      <c r="H55" s="95" t="s">
        <v>463</v>
      </c>
      <c r="I55" s="95" t="s">
        <v>493</v>
      </c>
      <c r="J55" s="109" t="s">
        <v>595</v>
      </c>
      <c r="K55" s="116" t="s">
        <v>596</v>
      </c>
      <c r="L55" s="114">
        <v>1</v>
      </c>
      <c r="M55" s="95" t="s">
        <v>684</v>
      </c>
      <c r="N55" s="95"/>
      <c r="O55" s="95"/>
      <c r="P55" s="95"/>
      <c r="Q55" s="95"/>
      <c r="R55" s="95"/>
      <c r="S55" s="95"/>
      <c r="T55" s="95"/>
      <c r="U55" s="95"/>
      <c r="V55" s="95"/>
      <c r="W55" s="95"/>
      <c r="X55" s="95"/>
      <c r="Y55" s="95">
        <v>1</v>
      </c>
      <c r="Z55" s="99">
        <f t="shared" si="2"/>
        <v>1</v>
      </c>
    </row>
    <row r="56" spans="1:26" s="15" customFormat="1" ht="58.5" customHeight="1">
      <c r="B56" s="116" t="s">
        <v>128</v>
      </c>
      <c r="C56" s="116" t="s">
        <v>403</v>
      </c>
      <c r="D56" s="116" t="s">
        <v>519</v>
      </c>
      <c r="E56" s="116" t="s">
        <v>548</v>
      </c>
      <c r="F56" s="116" t="s">
        <v>549</v>
      </c>
      <c r="G56" s="116" t="s">
        <v>550</v>
      </c>
      <c r="H56" s="116" t="s">
        <v>463</v>
      </c>
      <c r="I56" s="116" t="s">
        <v>493</v>
      </c>
      <c r="J56" s="116" t="s">
        <v>597</v>
      </c>
      <c r="K56" s="116" t="s">
        <v>598</v>
      </c>
      <c r="L56" s="95">
        <v>12</v>
      </c>
      <c r="M56" s="95" t="s">
        <v>647</v>
      </c>
      <c r="N56" s="95">
        <v>1</v>
      </c>
      <c r="O56" s="95">
        <v>1</v>
      </c>
      <c r="P56" s="95">
        <v>1</v>
      </c>
      <c r="Q56" s="95">
        <v>1</v>
      </c>
      <c r="R56" s="95">
        <v>1</v>
      </c>
      <c r="S56" s="95">
        <v>1</v>
      </c>
      <c r="T56" s="95">
        <v>1</v>
      </c>
      <c r="U56" s="95">
        <v>1</v>
      </c>
      <c r="V56" s="95">
        <v>1</v>
      </c>
      <c r="W56" s="95">
        <v>1</v>
      </c>
      <c r="X56" s="95">
        <v>1</v>
      </c>
      <c r="Y56" s="95">
        <v>1</v>
      </c>
      <c r="Z56" s="99">
        <f t="shared" si="2"/>
        <v>12</v>
      </c>
    </row>
    <row r="57" spans="1:26" s="15" customFormat="1" ht="58.5" customHeight="1">
      <c r="B57" s="116" t="s">
        <v>128</v>
      </c>
      <c r="C57" s="116" t="s">
        <v>403</v>
      </c>
      <c r="D57" s="116" t="s">
        <v>586</v>
      </c>
      <c r="E57" s="116" t="s">
        <v>446</v>
      </c>
      <c r="F57" s="116"/>
      <c r="G57" s="116" t="s">
        <v>599</v>
      </c>
      <c r="H57" s="116" t="s">
        <v>512</v>
      </c>
      <c r="I57" s="116" t="s">
        <v>513</v>
      </c>
      <c r="J57" s="116" t="s">
        <v>600</v>
      </c>
      <c r="K57" s="116" t="s">
        <v>402</v>
      </c>
      <c r="L57" s="95">
        <v>4</v>
      </c>
      <c r="M57" s="95" t="s">
        <v>402</v>
      </c>
      <c r="N57" s="95"/>
      <c r="O57" s="95"/>
      <c r="P57" s="95"/>
      <c r="Q57" s="95"/>
      <c r="R57" s="95"/>
      <c r="S57" s="95"/>
      <c r="T57" s="95"/>
      <c r="U57" s="95"/>
      <c r="V57" s="95"/>
      <c r="W57" s="95"/>
      <c r="X57" s="95"/>
      <c r="Y57" s="95">
        <v>4</v>
      </c>
      <c r="Z57" s="99">
        <f t="shared" si="2"/>
        <v>4</v>
      </c>
    </row>
    <row r="58" spans="1:26" s="15" customFormat="1" ht="18.75">
      <c r="B58" s="215" t="s">
        <v>601</v>
      </c>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7"/>
    </row>
    <row r="59" spans="1:26" s="15" customFormat="1" ht="90">
      <c r="B59" s="116" t="s">
        <v>128</v>
      </c>
      <c r="C59" s="116" t="s">
        <v>403</v>
      </c>
      <c r="D59" s="116" t="s">
        <v>519</v>
      </c>
      <c r="E59" s="123" t="s">
        <v>446</v>
      </c>
      <c r="F59" s="116"/>
      <c r="G59" s="116" t="s">
        <v>602</v>
      </c>
      <c r="H59" s="116" t="s">
        <v>463</v>
      </c>
      <c r="I59" s="116" t="s">
        <v>493</v>
      </c>
      <c r="J59" s="116" t="s">
        <v>603</v>
      </c>
      <c r="K59" s="116" t="s">
        <v>404</v>
      </c>
      <c r="L59" s="95">
        <v>2</v>
      </c>
      <c r="M59" s="95" t="s">
        <v>647</v>
      </c>
      <c r="N59" s="95"/>
      <c r="O59" s="95"/>
      <c r="P59" s="95"/>
      <c r="Q59" s="95"/>
      <c r="R59" s="95"/>
      <c r="S59" s="95">
        <v>1</v>
      </c>
      <c r="T59" s="95"/>
      <c r="U59" s="95"/>
      <c r="V59" s="95"/>
      <c r="W59" s="95"/>
      <c r="X59" s="95"/>
      <c r="Y59" s="95">
        <v>1</v>
      </c>
      <c r="Z59" s="99">
        <f>SUM(N59:Y59)</f>
        <v>2</v>
      </c>
    </row>
    <row r="60" spans="1:26" s="15" customFormat="1" ht="90">
      <c r="B60" s="95" t="s">
        <v>128</v>
      </c>
      <c r="C60" s="95" t="s">
        <v>403</v>
      </c>
      <c r="D60" s="95" t="s">
        <v>519</v>
      </c>
      <c r="E60" s="107" t="s">
        <v>446</v>
      </c>
      <c r="F60" s="95"/>
      <c r="G60" s="95" t="s">
        <v>602</v>
      </c>
      <c r="H60" s="95" t="s">
        <v>463</v>
      </c>
      <c r="I60" s="95" t="s">
        <v>493</v>
      </c>
      <c r="J60" s="97" t="s">
        <v>604</v>
      </c>
      <c r="K60" s="109" t="s">
        <v>405</v>
      </c>
      <c r="L60" s="95">
        <v>2</v>
      </c>
      <c r="M60" s="95" t="s">
        <v>647</v>
      </c>
      <c r="N60" s="95"/>
      <c r="O60" s="95"/>
      <c r="P60" s="95"/>
      <c r="Q60" s="95"/>
      <c r="R60" s="95"/>
      <c r="S60" s="95">
        <v>1</v>
      </c>
      <c r="T60" s="95"/>
      <c r="U60" s="95"/>
      <c r="V60" s="95"/>
      <c r="W60" s="95"/>
      <c r="X60" s="95"/>
      <c r="Y60" s="95">
        <v>1</v>
      </c>
      <c r="Z60" s="99">
        <f>SUM(N60:Y60)</f>
        <v>2</v>
      </c>
    </row>
    <row r="61" spans="1:26" ht="18.75">
      <c r="B61" s="215" t="s">
        <v>723</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7"/>
    </row>
    <row r="62" spans="1:26" s="124" customFormat="1" ht="106.5" customHeight="1">
      <c r="B62" s="95" t="s">
        <v>19</v>
      </c>
      <c r="C62" s="95" t="s">
        <v>644</v>
      </c>
      <c r="D62" s="95" t="s">
        <v>606</v>
      </c>
      <c r="E62" s="95" t="s">
        <v>446</v>
      </c>
      <c r="F62" s="95" t="s">
        <v>607</v>
      </c>
      <c r="G62" s="95" t="s">
        <v>650</v>
      </c>
      <c r="H62" s="95" t="s">
        <v>479</v>
      </c>
      <c r="I62" s="95"/>
      <c r="J62" s="109" t="s">
        <v>35</v>
      </c>
      <c r="K62" s="109" t="s">
        <v>781</v>
      </c>
      <c r="L62" s="114">
        <v>1</v>
      </c>
      <c r="M62" s="95" t="s">
        <v>751</v>
      </c>
      <c r="N62" s="95"/>
      <c r="O62" s="95"/>
      <c r="P62" s="95"/>
      <c r="Q62" s="95"/>
      <c r="R62" s="95">
        <v>1</v>
      </c>
      <c r="S62" s="95"/>
      <c r="T62" s="95"/>
      <c r="U62" s="95"/>
      <c r="V62" s="95"/>
      <c r="W62" s="95"/>
      <c r="X62" s="95"/>
      <c r="Y62" s="95"/>
      <c r="Z62" s="99">
        <f>SUM(N62:Y62)</f>
        <v>1</v>
      </c>
    </row>
    <row r="63" spans="1:26" ht="18.75">
      <c r="B63" s="215" t="s">
        <v>724</v>
      </c>
      <c r="C63" s="216"/>
      <c r="D63" s="216"/>
      <c r="E63" s="216"/>
      <c r="F63" s="216"/>
      <c r="G63" s="216"/>
      <c r="H63" s="216" t="s">
        <v>51</v>
      </c>
      <c r="I63" s="216"/>
      <c r="J63" s="216"/>
      <c r="K63" s="216"/>
      <c r="L63" s="216"/>
      <c r="M63" s="216"/>
      <c r="N63" s="216"/>
      <c r="O63" s="216"/>
      <c r="P63" s="216"/>
      <c r="Q63" s="216"/>
      <c r="R63" s="216"/>
      <c r="S63" s="216"/>
      <c r="T63" s="216"/>
      <c r="U63" s="216"/>
      <c r="V63" s="216"/>
      <c r="W63" s="216"/>
      <c r="X63" s="216"/>
      <c r="Y63" s="216"/>
      <c r="Z63" s="217"/>
    </row>
    <row r="64" spans="1:26" ht="80.25" customHeight="1">
      <c r="A64" s="124"/>
      <c r="B64" s="95" t="s">
        <v>19</v>
      </c>
      <c r="C64" s="95" t="s">
        <v>644</v>
      </c>
      <c r="D64" s="95" t="s">
        <v>608</v>
      </c>
      <c r="E64" s="95" t="s">
        <v>446</v>
      </c>
      <c r="F64" s="95" t="s">
        <v>607</v>
      </c>
      <c r="G64" s="95" t="s">
        <v>478</v>
      </c>
      <c r="H64" s="95" t="s">
        <v>479</v>
      </c>
      <c r="I64" s="95"/>
      <c r="J64" s="109" t="s">
        <v>780</v>
      </c>
      <c r="K64" s="109" t="s">
        <v>416</v>
      </c>
      <c r="L64" s="114">
        <v>2</v>
      </c>
      <c r="M64" s="95" t="s">
        <v>647</v>
      </c>
      <c r="N64" s="95"/>
      <c r="O64" s="95"/>
      <c r="P64" s="95"/>
      <c r="Q64" s="95"/>
      <c r="R64" s="95"/>
      <c r="S64" s="95">
        <v>1</v>
      </c>
      <c r="T64" s="95"/>
      <c r="U64" s="95"/>
      <c r="V64" s="95"/>
      <c r="W64" s="95"/>
      <c r="X64" s="95"/>
      <c r="Y64" s="95">
        <v>1</v>
      </c>
      <c r="Z64" s="99">
        <f>SUM(N64:Y64)</f>
        <v>2</v>
      </c>
    </row>
    <row r="65" spans="1:26" ht="18.75">
      <c r="B65" s="215" t="s">
        <v>767</v>
      </c>
      <c r="C65" s="216"/>
      <c r="D65" s="216"/>
      <c r="E65" s="216"/>
      <c r="F65" s="216"/>
      <c r="G65" s="216"/>
      <c r="H65" s="216" t="s">
        <v>51</v>
      </c>
      <c r="I65" s="216"/>
      <c r="J65" s="216"/>
      <c r="K65" s="216"/>
      <c r="L65" s="216"/>
      <c r="M65" s="216"/>
      <c r="N65" s="216"/>
      <c r="O65" s="216"/>
      <c r="P65" s="216"/>
      <c r="Q65" s="216"/>
      <c r="R65" s="216"/>
      <c r="S65" s="216"/>
      <c r="T65" s="216"/>
      <c r="U65" s="216"/>
      <c r="V65" s="216"/>
      <c r="W65" s="216"/>
      <c r="X65" s="216"/>
      <c r="Y65" s="216"/>
      <c r="Z65" s="217"/>
    </row>
    <row r="66" spans="1:26" ht="117" customHeight="1">
      <c r="A66" s="124"/>
      <c r="B66" s="95" t="s">
        <v>19</v>
      </c>
      <c r="C66" s="95" t="s">
        <v>644</v>
      </c>
      <c r="D66" s="95">
        <v>5</v>
      </c>
      <c r="E66" s="110"/>
      <c r="F66" s="110" t="s">
        <v>607</v>
      </c>
      <c r="G66" s="95" t="s">
        <v>650</v>
      </c>
      <c r="H66" s="110"/>
      <c r="I66" s="110"/>
      <c r="J66" s="109" t="s">
        <v>656</v>
      </c>
      <c r="K66" s="109" t="s">
        <v>657</v>
      </c>
      <c r="L66" s="110">
        <v>2</v>
      </c>
      <c r="M66" s="110" t="s">
        <v>647</v>
      </c>
      <c r="N66" s="95"/>
      <c r="O66" s="95"/>
      <c r="P66" s="95"/>
      <c r="Q66" s="95"/>
      <c r="R66" s="95"/>
      <c r="S66" s="110">
        <v>1</v>
      </c>
      <c r="T66" s="95"/>
      <c r="U66" s="95"/>
      <c r="V66" s="95"/>
      <c r="W66" s="95"/>
      <c r="X66" s="95"/>
      <c r="Y66" s="110">
        <v>1</v>
      </c>
      <c r="Z66" s="99">
        <f>SUM(N66:Y66)</f>
        <v>2</v>
      </c>
    </row>
    <row r="67" spans="1:26" ht="18.75">
      <c r="B67" s="215" t="s">
        <v>725</v>
      </c>
      <c r="C67" s="216"/>
      <c r="D67" s="216"/>
      <c r="E67" s="216"/>
      <c r="F67" s="216"/>
      <c r="G67" s="216"/>
      <c r="H67" s="216" t="s">
        <v>51</v>
      </c>
      <c r="I67" s="216"/>
      <c r="J67" s="216"/>
      <c r="K67" s="216"/>
      <c r="L67" s="216"/>
      <c r="M67" s="216"/>
      <c r="N67" s="216"/>
      <c r="O67" s="216"/>
      <c r="P67" s="216"/>
      <c r="Q67" s="216"/>
      <c r="R67" s="216"/>
      <c r="S67" s="216"/>
      <c r="T67" s="216"/>
      <c r="U67" s="216"/>
      <c r="V67" s="216"/>
      <c r="W67" s="216"/>
      <c r="X67" s="216"/>
      <c r="Y67" s="216"/>
      <c r="Z67" s="217"/>
    </row>
    <row r="68" spans="1:26" ht="108" customHeight="1">
      <c r="A68" s="124"/>
      <c r="B68" s="95" t="s">
        <v>19</v>
      </c>
      <c r="C68" s="95" t="s">
        <v>645</v>
      </c>
      <c r="D68" s="95" t="s">
        <v>609</v>
      </c>
      <c r="E68" s="95" t="s">
        <v>658</v>
      </c>
      <c r="F68" s="95" t="s">
        <v>659</v>
      </c>
      <c r="G68" s="95" t="s">
        <v>483</v>
      </c>
      <c r="H68" s="95" t="s">
        <v>455</v>
      </c>
      <c r="I68" s="95" t="s">
        <v>660</v>
      </c>
      <c r="J68" s="109" t="s">
        <v>782</v>
      </c>
      <c r="K68" s="109" t="s">
        <v>783</v>
      </c>
      <c r="L68" s="114">
        <v>2</v>
      </c>
      <c r="M68" s="95" t="s">
        <v>746</v>
      </c>
      <c r="N68" s="95"/>
      <c r="O68" s="95"/>
      <c r="P68" s="95"/>
      <c r="Q68" s="95"/>
      <c r="R68" s="95">
        <v>1</v>
      </c>
      <c r="S68" s="95"/>
      <c r="T68" s="95"/>
      <c r="U68" s="95"/>
      <c r="V68" s="95"/>
      <c r="W68" s="95"/>
      <c r="X68" s="95"/>
      <c r="Y68" s="95">
        <v>1</v>
      </c>
      <c r="Z68" s="99">
        <f>SUM(N68:Y68)</f>
        <v>2</v>
      </c>
    </row>
    <row r="69" spans="1:26" ht="18.75">
      <c r="B69" s="215" t="s">
        <v>768</v>
      </c>
      <c r="C69" s="216"/>
      <c r="D69" s="216"/>
      <c r="E69" s="216"/>
      <c r="F69" s="216"/>
      <c r="G69" s="216"/>
      <c r="H69" s="216" t="s">
        <v>51</v>
      </c>
      <c r="I69" s="216"/>
      <c r="J69" s="216"/>
      <c r="K69" s="216"/>
      <c r="L69" s="216"/>
      <c r="M69" s="216"/>
      <c r="N69" s="216"/>
      <c r="O69" s="216"/>
      <c r="P69" s="216"/>
      <c r="Q69" s="216"/>
      <c r="R69" s="216"/>
      <c r="S69" s="216"/>
      <c r="T69" s="216"/>
      <c r="U69" s="216"/>
      <c r="V69" s="216"/>
      <c r="W69" s="216"/>
      <c r="X69" s="216"/>
      <c r="Y69" s="216"/>
      <c r="Z69" s="217"/>
    </row>
    <row r="70" spans="1:26" ht="111.75" customHeight="1">
      <c r="A70" s="124"/>
      <c r="B70" s="95" t="s">
        <v>19</v>
      </c>
      <c r="C70" s="95" t="s">
        <v>645</v>
      </c>
      <c r="D70" s="95" t="s">
        <v>610</v>
      </c>
      <c r="E70" s="95" t="s">
        <v>446</v>
      </c>
      <c r="F70" s="95" t="s">
        <v>611</v>
      </c>
      <c r="G70" s="95" t="s">
        <v>649</v>
      </c>
      <c r="H70" s="95" t="s">
        <v>449</v>
      </c>
      <c r="I70" s="95" t="s">
        <v>661</v>
      </c>
      <c r="J70" s="109" t="s">
        <v>662</v>
      </c>
      <c r="K70" s="109" t="s">
        <v>663</v>
      </c>
      <c r="L70" s="114">
        <v>1</v>
      </c>
      <c r="M70" s="95" t="s">
        <v>666</v>
      </c>
      <c r="N70" s="95"/>
      <c r="O70" s="95"/>
      <c r="P70" s="95"/>
      <c r="Q70" s="95"/>
      <c r="R70" s="95">
        <v>1</v>
      </c>
      <c r="S70" s="95"/>
      <c r="T70" s="95"/>
      <c r="U70" s="95"/>
      <c r="V70" s="95"/>
      <c r="W70" s="95"/>
      <c r="X70" s="95"/>
      <c r="Y70" s="95"/>
      <c r="Z70" s="99">
        <f>SUM(N70:Y70)</f>
        <v>1</v>
      </c>
    </row>
    <row r="71" spans="1:26" ht="18.75">
      <c r="B71" s="215" t="s">
        <v>726</v>
      </c>
      <c r="C71" s="216"/>
      <c r="D71" s="216"/>
      <c r="E71" s="216"/>
      <c r="F71" s="216"/>
      <c r="G71" s="216"/>
      <c r="H71" s="216" t="s">
        <v>51</v>
      </c>
      <c r="I71" s="216"/>
      <c r="J71" s="216"/>
      <c r="K71" s="216"/>
      <c r="L71" s="216"/>
      <c r="M71" s="216"/>
      <c r="N71" s="216"/>
      <c r="O71" s="216"/>
      <c r="P71" s="216"/>
      <c r="Q71" s="216"/>
      <c r="R71" s="216"/>
      <c r="S71" s="216"/>
      <c r="T71" s="216"/>
      <c r="U71" s="216"/>
      <c r="V71" s="216"/>
      <c r="W71" s="216"/>
      <c r="X71" s="216"/>
      <c r="Y71" s="216"/>
      <c r="Z71" s="217"/>
    </row>
    <row r="72" spans="1:26" ht="111.75" customHeight="1">
      <c r="A72" s="124"/>
      <c r="B72" s="95" t="s">
        <v>19</v>
      </c>
      <c r="C72" s="95" t="s">
        <v>664</v>
      </c>
      <c r="D72" s="95" t="s">
        <v>612</v>
      </c>
      <c r="E72" s="95">
        <v>1</v>
      </c>
      <c r="F72" s="95" t="s">
        <v>613</v>
      </c>
      <c r="G72" s="95" t="s">
        <v>492</v>
      </c>
      <c r="H72" s="95" t="s">
        <v>455</v>
      </c>
      <c r="I72" s="109"/>
      <c r="J72" s="125" t="s">
        <v>665</v>
      </c>
      <c r="K72" s="109" t="s">
        <v>151</v>
      </c>
      <c r="L72" s="114">
        <v>1</v>
      </c>
      <c r="M72" s="95" t="s">
        <v>666</v>
      </c>
      <c r="N72" s="95"/>
      <c r="O72" s="95"/>
      <c r="P72" s="95"/>
      <c r="Q72" s="95"/>
      <c r="R72" s="95">
        <v>1</v>
      </c>
      <c r="S72" s="95"/>
      <c r="T72" s="95"/>
      <c r="U72" s="95"/>
      <c r="V72" s="95"/>
      <c r="W72" s="95"/>
      <c r="X72" s="95"/>
      <c r="Y72" s="95"/>
      <c r="Z72" s="99">
        <f>SUM(N72:Y72)</f>
        <v>1</v>
      </c>
    </row>
    <row r="73" spans="1:26" ht="18.75">
      <c r="B73" s="215" t="s">
        <v>727</v>
      </c>
      <c r="C73" s="216"/>
      <c r="D73" s="216"/>
      <c r="E73" s="216"/>
      <c r="F73" s="216"/>
      <c r="G73" s="216"/>
      <c r="H73" s="216" t="s">
        <v>51</v>
      </c>
      <c r="I73" s="216"/>
      <c r="J73" s="216"/>
      <c r="K73" s="216"/>
      <c r="L73" s="216"/>
      <c r="M73" s="216"/>
      <c r="N73" s="216"/>
      <c r="O73" s="216"/>
      <c r="P73" s="216"/>
      <c r="Q73" s="216"/>
      <c r="R73" s="216"/>
      <c r="S73" s="216"/>
      <c r="T73" s="216"/>
      <c r="U73" s="216"/>
      <c r="V73" s="216"/>
      <c r="W73" s="216"/>
      <c r="X73" s="216"/>
      <c r="Y73" s="216"/>
      <c r="Z73" s="217"/>
    </row>
    <row r="74" spans="1:26" ht="124.5" customHeight="1">
      <c r="A74" s="124"/>
      <c r="B74" s="95" t="s">
        <v>19</v>
      </c>
      <c r="C74" s="95" t="s">
        <v>645</v>
      </c>
      <c r="D74" s="95" t="s">
        <v>667</v>
      </c>
      <c r="E74" s="95" t="s">
        <v>668</v>
      </c>
      <c r="F74" s="95" t="s">
        <v>614</v>
      </c>
      <c r="G74" s="95" t="s">
        <v>492</v>
      </c>
      <c r="H74" s="95" t="s">
        <v>455</v>
      </c>
      <c r="I74" s="109" t="s">
        <v>669</v>
      </c>
      <c r="J74" s="109" t="s">
        <v>670</v>
      </c>
      <c r="K74" s="110" t="s">
        <v>176</v>
      </c>
      <c r="L74" s="114">
        <v>1</v>
      </c>
      <c r="M74" s="95" t="s">
        <v>666</v>
      </c>
      <c r="N74" s="95"/>
      <c r="O74" s="95"/>
      <c r="P74" s="95"/>
      <c r="Q74" s="95"/>
      <c r="R74" s="95"/>
      <c r="S74" s="95"/>
      <c r="T74" s="95"/>
      <c r="U74" s="95"/>
      <c r="V74" s="95"/>
      <c r="W74" s="95"/>
      <c r="X74" s="95">
        <v>1</v>
      </c>
      <c r="Y74" s="95"/>
      <c r="Z74" s="99">
        <f>SUM(N74:Y74)</f>
        <v>1</v>
      </c>
    </row>
    <row r="75" spans="1:26" ht="18.75">
      <c r="B75" s="215" t="s">
        <v>728</v>
      </c>
      <c r="C75" s="216"/>
      <c r="D75" s="216"/>
      <c r="E75" s="216"/>
      <c r="F75" s="216"/>
      <c r="G75" s="216"/>
      <c r="H75" s="216" t="s">
        <v>51</v>
      </c>
      <c r="I75" s="216"/>
      <c r="J75" s="216"/>
      <c r="K75" s="216"/>
      <c r="L75" s="216"/>
      <c r="M75" s="216"/>
      <c r="N75" s="216"/>
      <c r="O75" s="216"/>
      <c r="P75" s="216"/>
      <c r="Q75" s="216"/>
      <c r="R75" s="216"/>
      <c r="S75" s="216"/>
      <c r="T75" s="216"/>
      <c r="U75" s="216"/>
      <c r="V75" s="216"/>
      <c r="W75" s="216"/>
      <c r="X75" s="216"/>
      <c r="Y75" s="216"/>
      <c r="Z75" s="217"/>
    </row>
    <row r="76" spans="1:26" ht="124.5" customHeight="1">
      <c r="A76" s="124"/>
      <c r="B76" s="95" t="s">
        <v>19</v>
      </c>
      <c r="C76" s="95" t="s">
        <v>645</v>
      </c>
      <c r="D76" s="95" t="s">
        <v>615</v>
      </c>
      <c r="E76" s="95" t="s">
        <v>671</v>
      </c>
      <c r="F76" s="95" t="s">
        <v>616</v>
      </c>
      <c r="G76" s="95"/>
      <c r="H76" s="95" t="s">
        <v>455</v>
      </c>
      <c r="I76" s="95"/>
      <c r="J76" s="109" t="s">
        <v>769</v>
      </c>
      <c r="K76" s="109" t="s">
        <v>672</v>
      </c>
      <c r="L76" s="114">
        <v>1</v>
      </c>
      <c r="M76" s="95" t="s">
        <v>700</v>
      </c>
      <c r="N76" s="95"/>
      <c r="O76" s="95"/>
      <c r="P76" s="95"/>
      <c r="Q76" s="95"/>
      <c r="R76" s="95"/>
      <c r="S76" s="95"/>
      <c r="T76" s="95"/>
      <c r="U76" s="95"/>
      <c r="V76" s="95"/>
      <c r="W76" s="95">
        <v>1</v>
      </c>
      <c r="X76" s="95"/>
      <c r="Y76" s="95"/>
      <c r="Z76" s="99">
        <f>SUM(N76:Y76)</f>
        <v>1</v>
      </c>
    </row>
    <row r="77" spans="1:26" ht="18.75">
      <c r="B77" s="215" t="s">
        <v>729</v>
      </c>
      <c r="C77" s="216"/>
      <c r="D77" s="216"/>
      <c r="E77" s="216"/>
      <c r="F77" s="216"/>
      <c r="G77" s="216"/>
      <c r="H77" s="216" t="s">
        <v>51</v>
      </c>
      <c r="I77" s="216"/>
      <c r="J77" s="216"/>
      <c r="K77" s="216"/>
      <c r="L77" s="216"/>
      <c r="M77" s="216"/>
      <c r="N77" s="216"/>
      <c r="O77" s="216"/>
      <c r="P77" s="216"/>
      <c r="Q77" s="216"/>
      <c r="R77" s="216"/>
      <c r="S77" s="216"/>
      <c r="T77" s="216"/>
      <c r="U77" s="216"/>
      <c r="V77" s="216"/>
      <c r="W77" s="216"/>
      <c r="X77" s="216"/>
      <c r="Y77" s="216"/>
      <c r="Z77" s="217"/>
    </row>
    <row r="78" spans="1:26" ht="120">
      <c r="A78" s="124"/>
      <c r="B78" s="95" t="s">
        <v>19</v>
      </c>
      <c r="C78" s="95"/>
      <c r="D78" s="95" t="s">
        <v>617</v>
      </c>
      <c r="E78" s="95" t="s">
        <v>618</v>
      </c>
      <c r="F78" s="95" t="s">
        <v>619</v>
      </c>
      <c r="G78" s="95" t="s">
        <v>454</v>
      </c>
      <c r="H78" s="95" t="s">
        <v>455</v>
      </c>
      <c r="I78" s="109" t="s">
        <v>673</v>
      </c>
      <c r="J78" s="109" t="s">
        <v>784</v>
      </c>
      <c r="K78" s="109" t="s">
        <v>785</v>
      </c>
      <c r="L78" s="114">
        <v>1</v>
      </c>
      <c r="M78" s="95" t="s">
        <v>646</v>
      </c>
      <c r="N78" s="95"/>
      <c r="O78" s="95"/>
      <c r="P78" s="95"/>
      <c r="Q78" s="95"/>
      <c r="R78" s="95"/>
      <c r="S78" s="95"/>
      <c r="T78" s="95">
        <v>1</v>
      </c>
      <c r="U78" s="95"/>
      <c r="V78" s="95"/>
      <c r="W78" s="95"/>
      <c r="X78" s="95"/>
      <c r="Y78" s="95"/>
      <c r="Z78" s="99">
        <f>SUM(N78:Y78)</f>
        <v>1</v>
      </c>
    </row>
    <row r="79" spans="1:26" ht="18.75">
      <c r="B79" s="215" t="s">
        <v>730</v>
      </c>
      <c r="C79" s="216"/>
      <c r="D79" s="216"/>
      <c r="E79" s="216"/>
      <c r="F79" s="216"/>
      <c r="G79" s="216"/>
      <c r="H79" s="216" t="s">
        <v>51</v>
      </c>
      <c r="I79" s="216"/>
      <c r="J79" s="216"/>
      <c r="K79" s="216"/>
      <c r="L79" s="216"/>
      <c r="M79" s="216"/>
      <c r="N79" s="216"/>
      <c r="O79" s="216"/>
      <c r="P79" s="216"/>
      <c r="Q79" s="216"/>
      <c r="R79" s="216"/>
      <c r="S79" s="216"/>
      <c r="T79" s="216"/>
      <c r="U79" s="216"/>
      <c r="V79" s="216"/>
      <c r="W79" s="216"/>
      <c r="X79" s="216"/>
      <c r="Y79" s="216"/>
      <c r="Z79" s="217"/>
    </row>
    <row r="80" spans="1:26" ht="124.5" customHeight="1">
      <c r="A80" s="124"/>
      <c r="B80" s="95" t="s">
        <v>19</v>
      </c>
      <c r="C80" s="95"/>
      <c r="D80" s="95" t="s">
        <v>620</v>
      </c>
      <c r="E80" s="95" t="s">
        <v>618</v>
      </c>
      <c r="F80" s="95" t="s">
        <v>621</v>
      </c>
      <c r="G80" s="95"/>
      <c r="H80" s="95" t="s">
        <v>455</v>
      </c>
      <c r="I80" s="109"/>
      <c r="J80" s="109" t="s">
        <v>770</v>
      </c>
      <c r="K80" s="109" t="s">
        <v>256</v>
      </c>
      <c r="L80" s="114">
        <v>1</v>
      </c>
      <c r="M80" s="95" t="s">
        <v>684</v>
      </c>
      <c r="N80" s="95"/>
      <c r="O80" s="95"/>
      <c r="P80" s="95"/>
      <c r="Q80" s="95"/>
      <c r="R80" s="95"/>
      <c r="S80" s="95"/>
      <c r="T80" s="95"/>
      <c r="U80" s="95"/>
      <c r="V80" s="95"/>
      <c r="W80" s="95"/>
      <c r="X80" s="95"/>
      <c r="Y80" s="95">
        <v>1</v>
      </c>
      <c r="Z80" s="99">
        <f>SUM(N80:Y80)</f>
        <v>1</v>
      </c>
    </row>
    <row r="81" spans="1:26" ht="18.75">
      <c r="B81" s="215" t="s">
        <v>731</v>
      </c>
      <c r="C81" s="216"/>
      <c r="D81" s="216"/>
      <c r="E81" s="216"/>
      <c r="F81" s="216"/>
      <c r="G81" s="216"/>
      <c r="H81" s="216" t="s">
        <v>51</v>
      </c>
      <c r="I81" s="216"/>
      <c r="J81" s="216"/>
      <c r="K81" s="216"/>
      <c r="L81" s="216"/>
      <c r="M81" s="216"/>
      <c r="N81" s="216"/>
      <c r="O81" s="216"/>
      <c r="P81" s="216"/>
      <c r="Q81" s="216"/>
      <c r="R81" s="216"/>
      <c r="S81" s="216"/>
      <c r="T81" s="216"/>
      <c r="U81" s="216"/>
      <c r="V81" s="216"/>
      <c r="W81" s="216"/>
      <c r="X81" s="216"/>
      <c r="Y81" s="216"/>
      <c r="Z81" s="217"/>
    </row>
    <row r="82" spans="1:26" ht="124.5" customHeight="1">
      <c r="A82" s="124"/>
      <c r="B82" s="95" t="s">
        <v>19</v>
      </c>
      <c r="C82" s="95"/>
      <c r="D82" s="95" t="s">
        <v>622</v>
      </c>
      <c r="E82" s="95" t="s">
        <v>618</v>
      </c>
      <c r="F82" s="95" t="s">
        <v>623</v>
      </c>
      <c r="G82" s="95" t="s">
        <v>454</v>
      </c>
      <c r="H82" s="95" t="s">
        <v>455</v>
      </c>
      <c r="I82" s="95"/>
      <c r="J82" s="109" t="s">
        <v>284</v>
      </c>
      <c r="K82" s="109" t="s">
        <v>276</v>
      </c>
      <c r="L82" s="114">
        <v>5</v>
      </c>
      <c r="M82" s="110" t="s">
        <v>750</v>
      </c>
      <c r="N82" s="95"/>
      <c r="O82" s="95"/>
      <c r="P82" s="95"/>
      <c r="Q82" s="95">
        <v>1</v>
      </c>
      <c r="R82" s="95"/>
      <c r="S82" s="95">
        <v>1</v>
      </c>
      <c r="T82" s="95"/>
      <c r="U82" s="95">
        <v>1</v>
      </c>
      <c r="V82" s="95"/>
      <c r="W82" s="95"/>
      <c r="X82" s="95">
        <v>1</v>
      </c>
      <c r="Y82" s="95">
        <v>1</v>
      </c>
      <c r="Z82" s="99">
        <f>SUM(N82:Y82)</f>
        <v>5</v>
      </c>
    </row>
    <row r="83" spans="1:26" ht="18.75">
      <c r="B83" s="215" t="s">
        <v>732</v>
      </c>
      <c r="C83" s="216"/>
      <c r="D83" s="216"/>
      <c r="E83" s="216"/>
      <c r="F83" s="216"/>
      <c r="G83" s="216"/>
      <c r="H83" s="216" t="s">
        <v>51</v>
      </c>
      <c r="I83" s="216"/>
      <c r="J83" s="216"/>
      <c r="K83" s="216"/>
      <c r="L83" s="216"/>
      <c r="M83" s="216"/>
      <c r="N83" s="216"/>
      <c r="O83" s="216"/>
      <c r="P83" s="216"/>
      <c r="Q83" s="216"/>
      <c r="R83" s="216"/>
      <c r="S83" s="216"/>
      <c r="T83" s="216"/>
      <c r="U83" s="216"/>
      <c r="V83" s="216"/>
      <c r="W83" s="216"/>
      <c r="X83" s="216"/>
      <c r="Y83" s="216"/>
      <c r="Z83" s="217"/>
    </row>
    <row r="84" spans="1:26" ht="120">
      <c r="A84" s="124"/>
      <c r="B84" s="95" t="s">
        <v>19</v>
      </c>
      <c r="C84" s="95" t="s">
        <v>644</v>
      </c>
      <c r="D84" s="95" t="s">
        <v>622</v>
      </c>
      <c r="E84" s="95" t="s">
        <v>624</v>
      </c>
      <c r="F84" s="95" t="s">
        <v>625</v>
      </c>
      <c r="G84" s="95" t="s">
        <v>602</v>
      </c>
      <c r="H84" s="95" t="s">
        <v>455</v>
      </c>
      <c r="I84" s="95"/>
      <c r="J84" s="109" t="s">
        <v>674</v>
      </c>
      <c r="K84" s="109" t="s">
        <v>626</v>
      </c>
      <c r="L84" s="114">
        <v>1</v>
      </c>
      <c r="M84" s="95" t="s">
        <v>747</v>
      </c>
      <c r="N84" s="95"/>
      <c r="O84" s="95"/>
      <c r="P84" s="95"/>
      <c r="Q84" s="95"/>
      <c r="R84" s="95"/>
      <c r="S84" s="95"/>
      <c r="T84" s="95"/>
      <c r="U84" s="95"/>
      <c r="V84" s="95"/>
      <c r="W84" s="95"/>
      <c r="X84" s="95"/>
      <c r="Y84" s="95">
        <v>1</v>
      </c>
      <c r="Z84" s="99">
        <f>SUM(N84:Y84)</f>
        <v>1</v>
      </c>
    </row>
    <row r="85" spans="1:26" ht="120">
      <c r="A85" s="124"/>
      <c r="B85" s="95" t="s">
        <v>19</v>
      </c>
      <c r="C85" s="95" t="s">
        <v>644</v>
      </c>
      <c r="D85" s="95" t="s">
        <v>622</v>
      </c>
      <c r="E85" s="95" t="s">
        <v>624</v>
      </c>
      <c r="F85" s="95" t="s">
        <v>625</v>
      </c>
      <c r="G85" s="95" t="s">
        <v>602</v>
      </c>
      <c r="H85" s="95" t="s">
        <v>455</v>
      </c>
      <c r="I85" s="95"/>
      <c r="J85" s="109" t="s">
        <v>675</v>
      </c>
      <c r="K85" s="109" t="s">
        <v>651</v>
      </c>
      <c r="L85" s="114">
        <v>2</v>
      </c>
      <c r="M85" s="95" t="s">
        <v>676</v>
      </c>
      <c r="N85" s="95"/>
      <c r="O85" s="95"/>
      <c r="P85" s="95"/>
      <c r="Q85" s="95"/>
      <c r="R85" s="95"/>
      <c r="S85" s="95"/>
      <c r="T85" s="95"/>
      <c r="U85" s="95">
        <v>2</v>
      </c>
      <c r="V85" s="95"/>
      <c r="W85" s="95"/>
      <c r="X85" s="95"/>
      <c r="Y85" s="95"/>
      <c r="Z85" s="99">
        <f>SUM(N85:Y85)</f>
        <v>2</v>
      </c>
    </row>
    <row r="86" spans="1:26" ht="18.75">
      <c r="B86" s="215" t="s">
        <v>733</v>
      </c>
      <c r="C86" s="216"/>
      <c r="D86" s="216"/>
      <c r="E86" s="216"/>
      <c r="F86" s="216"/>
      <c r="G86" s="216"/>
      <c r="H86" s="216" t="s">
        <v>51</v>
      </c>
      <c r="I86" s="216"/>
      <c r="J86" s="216"/>
      <c r="K86" s="216"/>
      <c r="L86" s="216"/>
      <c r="M86" s="216"/>
      <c r="N86" s="216"/>
      <c r="O86" s="216"/>
      <c r="P86" s="216"/>
      <c r="Q86" s="216"/>
      <c r="R86" s="216"/>
      <c r="S86" s="216"/>
      <c r="T86" s="216"/>
      <c r="U86" s="216"/>
      <c r="V86" s="216"/>
      <c r="W86" s="216"/>
      <c r="X86" s="216"/>
      <c r="Y86" s="216"/>
      <c r="Z86" s="217"/>
    </row>
    <row r="87" spans="1:26" ht="90">
      <c r="A87" s="124"/>
      <c r="B87" s="95" t="s">
        <v>19</v>
      </c>
      <c r="C87" s="95" t="s">
        <v>644</v>
      </c>
      <c r="D87" s="95" t="s">
        <v>627</v>
      </c>
      <c r="E87" s="95" t="s">
        <v>624</v>
      </c>
      <c r="F87" s="95" t="s">
        <v>625</v>
      </c>
      <c r="G87" s="95"/>
      <c r="H87" s="95"/>
      <c r="I87" s="95"/>
      <c r="J87" s="109" t="s">
        <v>677</v>
      </c>
      <c r="K87" s="109" t="s">
        <v>417</v>
      </c>
      <c r="L87" s="114">
        <v>6</v>
      </c>
      <c r="M87" s="95" t="s">
        <v>749</v>
      </c>
      <c r="N87" s="95"/>
      <c r="O87" s="95">
        <v>1</v>
      </c>
      <c r="P87" s="95"/>
      <c r="Q87" s="95">
        <v>1</v>
      </c>
      <c r="R87" s="95"/>
      <c r="S87" s="95">
        <v>1</v>
      </c>
      <c r="T87" s="95"/>
      <c r="U87" s="95">
        <v>1</v>
      </c>
      <c r="V87" s="95"/>
      <c r="W87" s="95">
        <v>1</v>
      </c>
      <c r="X87" s="95"/>
      <c r="Y87" s="95">
        <v>1</v>
      </c>
      <c r="Z87" s="99">
        <f>SUM(N87:Y87)</f>
        <v>6</v>
      </c>
    </row>
    <row r="88" spans="1:26" ht="18.75">
      <c r="A88" s="124"/>
      <c r="B88" s="215" t="s">
        <v>734</v>
      </c>
      <c r="C88" s="216"/>
      <c r="D88" s="216"/>
      <c r="E88" s="216"/>
      <c r="F88" s="216"/>
      <c r="G88" s="216"/>
      <c r="H88" s="216" t="s">
        <v>51</v>
      </c>
      <c r="I88" s="216"/>
      <c r="J88" s="216"/>
      <c r="K88" s="216"/>
      <c r="L88" s="216"/>
      <c r="M88" s="216"/>
      <c r="N88" s="216"/>
      <c r="O88" s="216"/>
      <c r="P88" s="216"/>
      <c r="Q88" s="216"/>
      <c r="R88" s="216"/>
      <c r="S88" s="216"/>
      <c r="T88" s="216"/>
      <c r="U88" s="216"/>
      <c r="V88" s="216"/>
      <c r="W88" s="216"/>
      <c r="X88" s="216"/>
      <c r="Y88" s="216"/>
      <c r="Z88" s="217"/>
    </row>
    <row r="89" spans="1:26" ht="105">
      <c r="A89" s="124"/>
      <c r="B89" s="95" t="s">
        <v>19</v>
      </c>
      <c r="C89" s="95" t="s">
        <v>644</v>
      </c>
      <c r="D89" s="95" t="s">
        <v>627</v>
      </c>
      <c r="E89" s="95" t="s">
        <v>624</v>
      </c>
      <c r="F89" s="95" t="s">
        <v>625</v>
      </c>
      <c r="G89" s="95"/>
      <c r="H89" s="95"/>
      <c r="I89" s="95"/>
      <c r="J89" s="109" t="s">
        <v>678</v>
      </c>
      <c r="K89" s="109" t="s">
        <v>679</v>
      </c>
      <c r="L89" s="114">
        <v>4</v>
      </c>
      <c r="M89" s="95" t="s">
        <v>647</v>
      </c>
      <c r="N89" s="95"/>
      <c r="O89" s="95"/>
      <c r="P89" s="95">
        <v>1</v>
      </c>
      <c r="Q89" s="95"/>
      <c r="R89" s="95"/>
      <c r="S89" s="95">
        <v>1</v>
      </c>
      <c r="T89" s="95"/>
      <c r="U89" s="95"/>
      <c r="V89" s="95">
        <v>1</v>
      </c>
      <c r="W89" s="95"/>
      <c r="X89" s="95"/>
      <c r="Y89" s="95">
        <v>1</v>
      </c>
      <c r="Z89" s="99">
        <f t="shared" ref="Z89" si="3">SUM(N89:Y89)</f>
        <v>4</v>
      </c>
    </row>
    <row r="90" spans="1:26" ht="18.75">
      <c r="A90" s="124"/>
      <c r="B90" s="215" t="s">
        <v>735</v>
      </c>
      <c r="C90" s="216"/>
      <c r="D90" s="216"/>
      <c r="E90" s="216"/>
      <c r="F90" s="216"/>
      <c r="G90" s="216"/>
      <c r="H90" s="216" t="s">
        <v>51</v>
      </c>
      <c r="I90" s="216"/>
      <c r="J90" s="216"/>
      <c r="K90" s="216"/>
      <c r="L90" s="216"/>
      <c r="M90" s="216"/>
      <c r="N90" s="216"/>
      <c r="O90" s="216"/>
      <c r="P90" s="216"/>
      <c r="Q90" s="216"/>
      <c r="R90" s="216"/>
      <c r="S90" s="216"/>
      <c r="T90" s="216"/>
      <c r="U90" s="216"/>
      <c r="V90" s="216"/>
      <c r="W90" s="216"/>
      <c r="X90" s="216"/>
      <c r="Y90" s="216"/>
      <c r="Z90" s="217"/>
    </row>
    <row r="91" spans="1:26" ht="90">
      <c r="A91" s="124"/>
      <c r="B91" s="95" t="s">
        <v>19</v>
      </c>
      <c r="C91" s="95" t="s">
        <v>644</v>
      </c>
      <c r="D91" s="95" t="s">
        <v>627</v>
      </c>
      <c r="E91" s="95" t="s">
        <v>624</v>
      </c>
      <c r="F91" s="95" t="s">
        <v>625</v>
      </c>
      <c r="G91" s="95"/>
      <c r="H91" s="95"/>
      <c r="I91" s="95"/>
      <c r="J91" s="109" t="s">
        <v>680</v>
      </c>
      <c r="K91" s="109" t="s">
        <v>771</v>
      </c>
      <c r="L91" s="114">
        <v>1</v>
      </c>
      <c r="M91" s="95" t="s">
        <v>748</v>
      </c>
      <c r="N91" s="95"/>
      <c r="O91" s="95"/>
      <c r="P91" s="95"/>
      <c r="Q91" s="95"/>
      <c r="R91" s="95"/>
      <c r="S91" s="95"/>
      <c r="T91" s="95"/>
      <c r="U91" s="95"/>
      <c r="V91" s="95"/>
      <c r="W91" s="95"/>
      <c r="X91" s="95"/>
      <c r="Y91" s="95">
        <v>1</v>
      </c>
      <c r="Z91" s="99">
        <f>SUM(N91:Y91)</f>
        <v>1</v>
      </c>
    </row>
    <row r="92" spans="1:26" ht="18.75">
      <c r="B92" s="215" t="s">
        <v>736</v>
      </c>
      <c r="C92" s="216"/>
      <c r="D92" s="216"/>
      <c r="E92" s="216"/>
      <c r="F92" s="216"/>
      <c r="G92" s="216"/>
      <c r="H92" s="216" t="s">
        <v>51</v>
      </c>
      <c r="I92" s="216"/>
      <c r="J92" s="216"/>
      <c r="K92" s="216"/>
      <c r="L92" s="216"/>
      <c r="M92" s="216"/>
      <c r="N92" s="216"/>
      <c r="O92" s="216"/>
      <c r="P92" s="216"/>
      <c r="Q92" s="216"/>
      <c r="R92" s="216"/>
      <c r="S92" s="216"/>
      <c r="T92" s="216"/>
      <c r="U92" s="216"/>
      <c r="V92" s="216"/>
      <c r="W92" s="216"/>
      <c r="X92" s="216"/>
      <c r="Y92" s="216"/>
      <c r="Z92" s="217"/>
    </row>
    <row r="93" spans="1:26" ht="105">
      <c r="A93" s="124"/>
      <c r="B93" s="95" t="s">
        <v>19</v>
      </c>
      <c r="C93" s="95" t="s">
        <v>645</v>
      </c>
      <c r="D93" s="95" t="s">
        <v>628</v>
      </c>
      <c r="E93" s="95" t="s">
        <v>629</v>
      </c>
      <c r="F93" s="95" t="s">
        <v>630</v>
      </c>
      <c r="G93" s="95" t="s">
        <v>454</v>
      </c>
      <c r="H93" s="95"/>
      <c r="I93" s="95"/>
      <c r="J93" s="109" t="s">
        <v>681</v>
      </c>
      <c r="K93" s="109" t="s">
        <v>682</v>
      </c>
      <c r="L93" s="114">
        <v>4</v>
      </c>
      <c r="M93" s="95" t="s">
        <v>647</v>
      </c>
      <c r="N93" s="95"/>
      <c r="O93" s="95"/>
      <c r="P93" s="95">
        <v>1</v>
      </c>
      <c r="Q93" s="95"/>
      <c r="R93" s="95"/>
      <c r="S93" s="95">
        <v>1</v>
      </c>
      <c r="T93" s="95"/>
      <c r="U93" s="95"/>
      <c r="V93" s="95">
        <v>1</v>
      </c>
      <c r="W93" s="95"/>
      <c r="X93" s="95"/>
      <c r="Y93" s="95">
        <v>1</v>
      </c>
      <c r="Z93" s="99">
        <f>SUM(N93:Y93)</f>
        <v>4</v>
      </c>
    </row>
    <row r="94" spans="1:26" ht="18.75">
      <c r="B94" s="215" t="s">
        <v>737</v>
      </c>
      <c r="C94" s="216"/>
      <c r="D94" s="216"/>
      <c r="E94" s="216"/>
      <c r="F94" s="216"/>
      <c r="G94" s="216"/>
      <c r="H94" s="216" t="s">
        <v>51</v>
      </c>
      <c r="I94" s="216"/>
      <c r="J94" s="216"/>
      <c r="K94" s="216"/>
      <c r="L94" s="216"/>
      <c r="M94" s="216"/>
      <c r="N94" s="216"/>
      <c r="O94" s="216"/>
      <c r="P94" s="216"/>
      <c r="Q94" s="216"/>
      <c r="R94" s="216"/>
      <c r="S94" s="216"/>
      <c r="T94" s="216"/>
      <c r="U94" s="216"/>
      <c r="V94" s="216"/>
      <c r="W94" s="216"/>
      <c r="X94" s="216"/>
      <c r="Y94" s="216"/>
      <c r="Z94" s="217"/>
    </row>
    <row r="95" spans="1:26" ht="135">
      <c r="A95" s="124"/>
      <c r="B95" s="95" t="s">
        <v>350</v>
      </c>
      <c r="C95" s="95"/>
      <c r="D95" s="95">
        <v>10</v>
      </c>
      <c r="E95" s="95"/>
      <c r="F95" s="95"/>
      <c r="G95" s="95" t="s">
        <v>652</v>
      </c>
      <c r="H95" s="95"/>
      <c r="I95" s="95"/>
      <c r="J95" s="109" t="s">
        <v>375</v>
      </c>
      <c r="K95" s="109" t="s">
        <v>631</v>
      </c>
      <c r="L95" s="114">
        <v>2</v>
      </c>
      <c r="M95" s="95" t="s">
        <v>752</v>
      </c>
      <c r="N95" s="95"/>
      <c r="O95" s="95"/>
      <c r="P95" s="95"/>
      <c r="Q95" s="95"/>
      <c r="R95" s="95"/>
      <c r="S95" s="95"/>
      <c r="T95" s="95"/>
      <c r="U95" s="95">
        <v>2</v>
      </c>
      <c r="V95" s="95"/>
      <c r="W95" s="95"/>
      <c r="X95" s="95"/>
      <c r="Y95" s="95"/>
      <c r="Z95" s="99">
        <f>SUM(N95:Y95)</f>
        <v>2</v>
      </c>
    </row>
    <row r="96" spans="1:26" ht="18.75">
      <c r="B96" s="215" t="s">
        <v>738</v>
      </c>
      <c r="C96" s="216"/>
      <c r="D96" s="216"/>
      <c r="E96" s="216"/>
      <c r="F96" s="216"/>
      <c r="G96" s="216"/>
      <c r="H96" s="216" t="s">
        <v>51</v>
      </c>
      <c r="I96" s="216"/>
      <c r="J96" s="216"/>
      <c r="K96" s="216"/>
      <c r="L96" s="216"/>
      <c r="M96" s="216"/>
      <c r="N96" s="216"/>
      <c r="O96" s="216"/>
      <c r="P96" s="216"/>
      <c r="Q96" s="216"/>
      <c r="R96" s="216"/>
      <c r="S96" s="216"/>
      <c r="T96" s="216"/>
      <c r="U96" s="216"/>
      <c r="V96" s="216"/>
      <c r="W96" s="216"/>
      <c r="X96" s="216"/>
      <c r="Y96" s="216"/>
      <c r="Z96" s="217"/>
    </row>
    <row r="97" spans="1:26" ht="150">
      <c r="A97" s="124"/>
      <c r="B97" s="95" t="s">
        <v>350</v>
      </c>
      <c r="C97" s="95"/>
      <c r="D97" s="95">
        <v>3</v>
      </c>
      <c r="E97" s="95" t="s">
        <v>446</v>
      </c>
      <c r="F97" s="95"/>
      <c r="G97" s="95" t="s">
        <v>492</v>
      </c>
      <c r="H97" s="95" t="s">
        <v>463</v>
      </c>
      <c r="I97" s="95"/>
      <c r="J97" s="109" t="s">
        <v>381</v>
      </c>
      <c r="K97" s="109" t="s">
        <v>632</v>
      </c>
      <c r="L97" s="114">
        <v>2</v>
      </c>
      <c r="M97" s="95" t="s">
        <v>647</v>
      </c>
      <c r="N97" s="95"/>
      <c r="O97" s="95"/>
      <c r="P97" s="95"/>
      <c r="Q97" s="95"/>
      <c r="R97" s="95"/>
      <c r="S97" s="95">
        <v>1</v>
      </c>
      <c r="T97" s="95"/>
      <c r="U97" s="95"/>
      <c r="V97" s="95"/>
      <c r="W97" s="95"/>
      <c r="X97" s="95"/>
      <c r="Y97" s="95">
        <v>1</v>
      </c>
      <c r="Z97" s="99">
        <f>SUM(N97:Y97)</f>
        <v>2</v>
      </c>
    </row>
    <row r="98" spans="1:26" ht="18.75">
      <c r="B98" s="215" t="s">
        <v>739</v>
      </c>
      <c r="C98" s="216"/>
      <c r="D98" s="216"/>
      <c r="E98" s="216"/>
      <c r="F98" s="216"/>
      <c r="G98" s="216"/>
      <c r="H98" s="216" t="s">
        <v>51</v>
      </c>
      <c r="I98" s="216"/>
      <c r="J98" s="216"/>
      <c r="K98" s="216"/>
      <c r="L98" s="216"/>
      <c r="M98" s="216"/>
      <c r="N98" s="216"/>
      <c r="O98" s="216"/>
      <c r="P98" s="216"/>
      <c r="Q98" s="216"/>
      <c r="R98" s="216"/>
      <c r="S98" s="216"/>
      <c r="T98" s="216"/>
      <c r="U98" s="216"/>
      <c r="V98" s="216"/>
      <c r="W98" s="216"/>
      <c r="X98" s="216"/>
      <c r="Y98" s="216"/>
      <c r="Z98" s="217"/>
    </row>
    <row r="99" spans="1:26" ht="135">
      <c r="A99" s="124"/>
      <c r="B99" s="95" t="s">
        <v>350</v>
      </c>
      <c r="C99" s="95"/>
      <c r="D99" s="95">
        <v>10</v>
      </c>
      <c r="E99" s="95"/>
      <c r="F99" s="95"/>
      <c r="G99" s="95" t="s">
        <v>653</v>
      </c>
      <c r="H99" s="95"/>
      <c r="I99" s="95"/>
      <c r="J99" s="109" t="s">
        <v>633</v>
      </c>
      <c r="K99" s="109" t="s">
        <v>634</v>
      </c>
      <c r="L99" s="114">
        <v>2</v>
      </c>
      <c r="M99" s="95" t="s">
        <v>647</v>
      </c>
      <c r="N99" s="95"/>
      <c r="O99" s="95"/>
      <c r="P99" s="95"/>
      <c r="Q99" s="95"/>
      <c r="R99" s="95"/>
      <c r="S99" s="95">
        <v>1</v>
      </c>
      <c r="T99" s="95"/>
      <c r="U99" s="95"/>
      <c r="V99" s="95"/>
      <c r="W99" s="95"/>
      <c r="X99" s="95"/>
      <c r="Y99" s="95">
        <v>1</v>
      </c>
      <c r="Z99" s="99">
        <f>SUM(N99:Y99)</f>
        <v>2</v>
      </c>
    </row>
    <row r="100" spans="1:26" ht="18.75">
      <c r="B100" s="215" t="s">
        <v>740</v>
      </c>
      <c r="C100" s="216"/>
      <c r="D100" s="216"/>
      <c r="E100" s="216"/>
      <c r="F100" s="216"/>
      <c r="G100" s="216"/>
      <c r="H100" s="216" t="s">
        <v>51</v>
      </c>
      <c r="I100" s="216"/>
      <c r="J100" s="216"/>
      <c r="K100" s="216"/>
      <c r="L100" s="216"/>
      <c r="M100" s="216"/>
      <c r="N100" s="216"/>
      <c r="O100" s="216"/>
      <c r="P100" s="216"/>
      <c r="Q100" s="216"/>
      <c r="R100" s="216"/>
      <c r="S100" s="216"/>
      <c r="T100" s="216"/>
      <c r="U100" s="216"/>
      <c r="V100" s="216"/>
      <c r="W100" s="216"/>
      <c r="X100" s="216"/>
      <c r="Y100" s="216"/>
      <c r="Z100" s="217"/>
    </row>
    <row r="101" spans="1:26" ht="150">
      <c r="A101" s="124"/>
      <c r="B101" s="132" t="s">
        <v>412</v>
      </c>
      <c r="C101" s="132"/>
      <c r="D101" s="132">
        <v>1</v>
      </c>
      <c r="E101" s="132" t="s">
        <v>446</v>
      </c>
      <c r="F101" s="132"/>
      <c r="G101" s="132" t="s">
        <v>471</v>
      </c>
      <c r="H101" s="132" t="s">
        <v>449</v>
      </c>
      <c r="I101" s="132"/>
      <c r="J101" s="133" t="s">
        <v>413</v>
      </c>
      <c r="K101" s="133" t="s">
        <v>635</v>
      </c>
      <c r="L101" s="134">
        <v>2</v>
      </c>
      <c r="M101" s="132" t="s">
        <v>647</v>
      </c>
      <c r="N101" s="132"/>
      <c r="O101" s="132"/>
      <c r="P101" s="132"/>
      <c r="Q101" s="132"/>
      <c r="R101" s="132"/>
      <c r="S101" s="132">
        <v>1</v>
      </c>
      <c r="T101" s="132"/>
      <c r="U101" s="132"/>
      <c r="V101" s="132"/>
      <c r="W101" s="132"/>
      <c r="X101" s="132">
        <v>1</v>
      </c>
      <c r="Y101" s="132"/>
      <c r="Z101" s="99">
        <f>SUM(N101:Y101)</f>
        <v>2</v>
      </c>
    </row>
    <row r="102" spans="1:26" ht="18.75">
      <c r="B102" s="215" t="s">
        <v>741</v>
      </c>
      <c r="C102" s="216"/>
      <c r="D102" s="216"/>
      <c r="E102" s="216"/>
      <c r="F102" s="216"/>
      <c r="G102" s="216"/>
      <c r="H102" s="216" t="s">
        <v>51</v>
      </c>
      <c r="I102" s="216"/>
      <c r="J102" s="216"/>
      <c r="K102" s="216"/>
      <c r="L102" s="216"/>
      <c r="M102" s="216"/>
      <c r="N102" s="216"/>
      <c r="O102" s="216"/>
      <c r="P102" s="216"/>
      <c r="Q102" s="216"/>
      <c r="R102" s="216"/>
      <c r="S102" s="216"/>
      <c r="T102" s="216"/>
      <c r="U102" s="216"/>
      <c r="V102" s="216"/>
      <c r="W102" s="216"/>
      <c r="X102" s="216"/>
      <c r="Y102" s="216"/>
      <c r="Z102" s="217"/>
    </row>
    <row r="103" spans="1:26" ht="180">
      <c r="A103" s="124"/>
      <c r="B103" s="95" t="s">
        <v>348</v>
      </c>
      <c r="C103" s="95"/>
      <c r="D103" s="95">
        <v>3</v>
      </c>
      <c r="E103" s="95" t="s">
        <v>655</v>
      </c>
      <c r="F103" s="95"/>
      <c r="G103" s="95" t="s">
        <v>654</v>
      </c>
      <c r="H103" s="95" t="s">
        <v>463</v>
      </c>
      <c r="I103" s="95"/>
      <c r="J103" s="109" t="s">
        <v>414</v>
      </c>
      <c r="K103" s="109" t="s">
        <v>401</v>
      </c>
      <c r="L103" s="114">
        <v>1</v>
      </c>
      <c r="M103" s="95" t="s">
        <v>648</v>
      </c>
      <c r="N103" s="95"/>
      <c r="O103" s="95"/>
      <c r="P103" s="95"/>
      <c r="Q103" s="95"/>
      <c r="R103" s="95"/>
      <c r="S103" s="95">
        <v>1</v>
      </c>
      <c r="T103" s="95"/>
      <c r="U103" s="95"/>
      <c r="V103" s="95"/>
      <c r="W103" s="95"/>
      <c r="X103" s="95"/>
      <c r="Y103" s="95"/>
      <c r="Z103" s="99">
        <f>SUM(N103:Y103)</f>
        <v>1</v>
      </c>
    </row>
    <row r="104" spans="1:26" ht="18.75">
      <c r="B104" s="215" t="s">
        <v>742</v>
      </c>
      <c r="C104" s="216"/>
      <c r="D104" s="216"/>
      <c r="E104" s="216"/>
      <c r="F104" s="216"/>
      <c r="G104" s="216"/>
      <c r="H104" s="216" t="s">
        <v>51</v>
      </c>
      <c r="I104" s="216"/>
      <c r="J104" s="216"/>
      <c r="K104" s="216"/>
      <c r="L104" s="216"/>
      <c r="M104" s="216"/>
      <c r="N104" s="216"/>
      <c r="O104" s="216"/>
      <c r="P104" s="216"/>
      <c r="Q104" s="216"/>
      <c r="R104" s="216"/>
      <c r="S104" s="216"/>
      <c r="T104" s="216"/>
      <c r="U104" s="216"/>
      <c r="V104" s="216"/>
      <c r="W104" s="216"/>
      <c r="X104" s="216"/>
      <c r="Y104" s="216"/>
      <c r="Z104" s="217"/>
    </row>
    <row r="105" spans="1:26" ht="90">
      <c r="A105" s="124"/>
      <c r="B105" s="95" t="s">
        <v>330</v>
      </c>
      <c r="C105" s="95"/>
      <c r="D105" s="95" t="s">
        <v>636</v>
      </c>
      <c r="E105" s="95" t="s">
        <v>446</v>
      </c>
      <c r="F105" s="95"/>
      <c r="G105" s="95" t="s">
        <v>488</v>
      </c>
      <c r="H105" s="95" t="s">
        <v>463</v>
      </c>
      <c r="I105" s="95"/>
      <c r="J105" s="109" t="s">
        <v>407</v>
      </c>
      <c r="K105" s="109" t="s">
        <v>408</v>
      </c>
      <c r="L105" s="114">
        <v>1</v>
      </c>
      <c r="M105" s="95" t="s">
        <v>637</v>
      </c>
      <c r="N105" s="95"/>
      <c r="O105" s="95"/>
      <c r="P105" s="95"/>
      <c r="Q105" s="95"/>
      <c r="R105" s="95"/>
      <c r="S105" s="95"/>
      <c r="T105" s="95"/>
      <c r="U105" s="95"/>
      <c r="V105" s="95"/>
      <c r="W105" s="95"/>
      <c r="X105" s="95">
        <v>1</v>
      </c>
      <c r="Y105" s="95"/>
      <c r="Z105" s="99">
        <f>SUM(N105:Y105)</f>
        <v>1</v>
      </c>
    </row>
    <row r="106" spans="1:26" ht="18.75">
      <c r="B106" s="215" t="s">
        <v>743</v>
      </c>
      <c r="C106" s="216"/>
      <c r="D106" s="216"/>
      <c r="E106" s="216"/>
      <c r="F106" s="216"/>
      <c r="G106" s="216"/>
      <c r="H106" s="216" t="s">
        <v>51</v>
      </c>
      <c r="I106" s="216"/>
      <c r="J106" s="216"/>
      <c r="K106" s="216"/>
      <c r="L106" s="216"/>
      <c r="M106" s="216"/>
      <c r="N106" s="216"/>
      <c r="O106" s="216"/>
      <c r="P106" s="216"/>
      <c r="Q106" s="216"/>
      <c r="R106" s="216"/>
      <c r="S106" s="216"/>
      <c r="T106" s="216"/>
      <c r="U106" s="216"/>
      <c r="V106" s="216"/>
      <c r="W106" s="216"/>
      <c r="X106" s="216"/>
      <c r="Y106" s="216"/>
      <c r="Z106" s="217"/>
    </row>
    <row r="107" spans="1:26" ht="90">
      <c r="A107" s="124"/>
      <c r="B107" s="95" t="s">
        <v>330</v>
      </c>
      <c r="C107" s="95"/>
      <c r="D107" s="95">
        <v>8</v>
      </c>
      <c r="E107" s="95" t="s">
        <v>446</v>
      </c>
      <c r="F107" s="95"/>
      <c r="G107" s="95" t="s">
        <v>488</v>
      </c>
      <c r="H107" s="95" t="s">
        <v>463</v>
      </c>
      <c r="I107" s="95"/>
      <c r="J107" s="109" t="s">
        <v>638</v>
      </c>
      <c r="K107" s="109" t="s">
        <v>409</v>
      </c>
      <c r="L107" s="114">
        <v>11</v>
      </c>
      <c r="M107" s="95" t="s">
        <v>647</v>
      </c>
      <c r="N107" s="95">
        <v>1</v>
      </c>
      <c r="O107" s="95">
        <v>1</v>
      </c>
      <c r="P107" s="95">
        <v>1</v>
      </c>
      <c r="Q107" s="95">
        <v>1</v>
      </c>
      <c r="R107" s="95">
        <v>1</v>
      </c>
      <c r="S107" s="95">
        <v>1</v>
      </c>
      <c r="T107" s="95">
        <v>1</v>
      </c>
      <c r="U107" s="95">
        <v>1</v>
      </c>
      <c r="V107" s="95">
        <v>1</v>
      </c>
      <c r="W107" s="95">
        <v>1</v>
      </c>
      <c r="X107" s="95">
        <v>1</v>
      </c>
      <c r="Y107" s="95"/>
      <c r="Z107" s="99">
        <f>SUM(N107:Y107)</f>
        <v>11</v>
      </c>
    </row>
    <row r="108" spans="1:26" ht="18.75">
      <c r="B108" s="215" t="s">
        <v>744</v>
      </c>
      <c r="C108" s="216"/>
      <c r="D108" s="216"/>
      <c r="E108" s="216"/>
      <c r="F108" s="216"/>
      <c r="G108" s="216"/>
      <c r="H108" s="216" t="s">
        <v>51</v>
      </c>
      <c r="I108" s="216"/>
      <c r="J108" s="216"/>
      <c r="K108" s="216"/>
      <c r="L108" s="216"/>
      <c r="M108" s="216"/>
      <c r="N108" s="216"/>
      <c r="O108" s="216"/>
      <c r="P108" s="216"/>
      <c r="Q108" s="216"/>
      <c r="R108" s="216"/>
      <c r="S108" s="216"/>
      <c r="T108" s="216"/>
      <c r="U108" s="216"/>
      <c r="V108" s="216"/>
      <c r="W108" s="216"/>
      <c r="X108" s="216"/>
      <c r="Y108" s="216"/>
      <c r="Z108" s="217"/>
    </row>
    <row r="109" spans="1:26" ht="90">
      <c r="A109" s="124"/>
      <c r="B109" s="95" t="s">
        <v>330</v>
      </c>
      <c r="C109" s="95"/>
      <c r="D109" s="95" t="s">
        <v>636</v>
      </c>
      <c r="E109" s="95" t="s">
        <v>446</v>
      </c>
      <c r="F109" s="95"/>
      <c r="G109" s="95"/>
      <c r="H109" s="95" t="s">
        <v>449</v>
      </c>
      <c r="I109" s="95"/>
      <c r="J109" s="109" t="s">
        <v>410</v>
      </c>
      <c r="K109" s="109" t="s">
        <v>411</v>
      </c>
      <c r="L109" s="114">
        <v>2</v>
      </c>
      <c r="M109" s="95" t="s">
        <v>647</v>
      </c>
      <c r="N109" s="95"/>
      <c r="O109" s="95">
        <v>1</v>
      </c>
      <c r="P109" s="95">
        <v>1</v>
      </c>
      <c r="Q109" s="95"/>
      <c r="R109" s="95"/>
      <c r="S109" s="95"/>
      <c r="T109" s="95"/>
      <c r="U109" s="95"/>
      <c r="V109" s="95"/>
      <c r="W109" s="95"/>
      <c r="X109" s="95"/>
      <c r="Y109" s="95"/>
      <c r="Z109" s="99">
        <f>SUM(N109:Y109)</f>
        <v>2</v>
      </c>
    </row>
    <row r="110" spans="1:26" ht="37.5">
      <c r="B110" s="126"/>
      <c r="C110" s="126"/>
      <c r="D110" s="126"/>
      <c r="E110" s="126"/>
      <c r="F110" s="126"/>
      <c r="G110" s="126"/>
      <c r="H110" s="126"/>
      <c r="I110" s="126"/>
      <c r="J110" s="126"/>
      <c r="K110" s="127" t="s">
        <v>605</v>
      </c>
      <c r="L110" s="126">
        <f>(COUNT(L12:L109))</f>
        <v>70</v>
      </c>
      <c r="M110" s="127" t="s">
        <v>762</v>
      </c>
      <c r="N110" s="128">
        <f t="shared" ref="N110:Y110" si="4">SUM(N12:N109)</f>
        <v>3</v>
      </c>
      <c r="O110" s="128">
        <f t="shared" si="4"/>
        <v>6</v>
      </c>
      <c r="P110" s="128">
        <f t="shared" si="4"/>
        <v>7</v>
      </c>
      <c r="Q110" s="128">
        <f t="shared" si="4"/>
        <v>12</v>
      </c>
      <c r="R110" s="128">
        <f t="shared" si="4"/>
        <v>8</v>
      </c>
      <c r="S110" s="128">
        <f t="shared" si="4"/>
        <v>17</v>
      </c>
      <c r="T110" s="128">
        <f t="shared" si="4"/>
        <v>5</v>
      </c>
      <c r="U110" s="128">
        <f t="shared" si="4"/>
        <v>13</v>
      </c>
      <c r="V110" s="128">
        <f t="shared" si="4"/>
        <v>5</v>
      </c>
      <c r="W110" s="128">
        <f t="shared" si="4"/>
        <v>6</v>
      </c>
      <c r="X110" s="128">
        <f t="shared" si="4"/>
        <v>13</v>
      </c>
      <c r="Y110" s="128">
        <f t="shared" si="4"/>
        <v>48</v>
      </c>
      <c r="Z110" s="128">
        <f>SUM(Z12:Z109)</f>
        <v>143</v>
      </c>
    </row>
    <row r="112" spans="1:26">
      <c r="C112" s="129" t="s">
        <v>763</v>
      </c>
      <c r="D112" s="74" t="s">
        <v>765</v>
      </c>
    </row>
    <row r="113" spans="2:10">
      <c r="C113" s="129" t="s">
        <v>764</v>
      </c>
      <c r="D113" s="74" t="s">
        <v>766</v>
      </c>
    </row>
    <row r="114" spans="2:10">
      <c r="C114" s="199">
        <v>44593</v>
      </c>
      <c r="D114" s="200"/>
    </row>
    <row r="115" spans="2:10" ht="20.25" customHeight="1">
      <c r="B115" s="131"/>
      <c r="C115" s="131"/>
      <c r="D115" s="131"/>
      <c r="E115" s="131"/>
      <c r="F115" s="131"/>
      <c r="G115" s="131"/>
      <c r="H115" s="131"/>
      <c r="I115" s="131"/>
      <c r="J115" s="131"/>
    </row>
    <row r="116" spans="2:10" ht="20.25" customHeight="1">
      <c r="B116" s="131"/>
      <c r="C116" s="131"/>
      <c r="D116" s="131"/>
      <c r="E116" s="131"/>
      <c r="F116" s="131"/>
      <c r="G116" s="131"/>
      <c r="H116" s="131"/>
      <c r="I116" s="131"/>
      <c r="J116" s="131"/>
    </row>
    <row r="117" spans="2:10" ht="20.25" customHeight="1">
      <c r="B117" s="131"/>
      <c r="C117" s="131"/>
      <c r="D117" s="131"/>
      <c r="E117" s="131"/>
      <c r="F117" s="131"/>
      <c r="G117" s="131"/>
      <c r="H117" s="131"/>
      <c r="I117" s="131"/>
      <c r="J117" s="131"/>
    </row>
    <row r="118" spans="2:10" ht="20.25" customHeight="1">
      <c r="B118" s="131"/>
      <c r="C118" s="131"/>
      <c r="D118" s="131"/>
      <c r="E118" s="131"/>
      <c r="F118" s="131"/>
      <c r="G118" s="131"/>
      <c r="H118" s="131"/>
      <c r="I118" s="131"/>
      <c r="J118" s="131"/>
    </row>
    <row r="119" spans="2:10" ht="20.25" customHeight="1">
      <c r="B119" s="131"/>
      <c r="C119" s="131"/>
      <c r="D119" s="131"/>
      <c r="E119" s="131"/>
      <c r="F119" s="131"/>
      <c r="G119" s="131"/>
      <c r="H119" s="131"/>
      <c r="I119" s="131"/>
      <c r="J119" s="131"/>
    </row>
    <row r="120" spans="2:10" ht="20.25" customHeight="1">
      <c r="B120" s="131"/>
      <c r="C120" s="131"/>
      <c r="D120" s="131"/>
      <c r="E120" s="131"/>
      <c r="F120" s="131"/>
      <c r="G120" s="131"/>
      <c r="H120" s="131"/>
      <c r="I120" s="131"/>
      <c r="J120" s="131"/>
    </row>
  </sheetData>
  <sheetProtection algorithmName="SHA-512" hashValue="fJ8O+oBzB7WdPt0g2B853eQogTKogO05uFENxVEDSJJE7rTLcOOtNqg/Gr9YXyjQrS/GWOdyq/I3owGJsnxLnQ==" saltValue="OwkoOoPOBsqzqDLQZFsagQ==" spinCount="100000" sheet="1" objects="1" scenarios="1"/>
  <autoFilter ref="A10:Z110" xr:uid="{5DE5EF95-9A94-4D12-87EC-C36709030BEF}"/>
  <dataConsolidate/>
  <mergeCells count="52">
    <mergeCell ref="B102:Z102"/>
    <mergeCell ref="B104:Z104"/>
    <mergeCell ref="B77:Z77"/>
    <mergeCell ref="B79:Z79"/>
    <mergeCell ref="B81:Z81"/>
    <mergeCell ref="B83:Z83"/>
    <mergeCell ref="B86:Z86"/>
    <mergeCell ref="B92:Z92"/>
    <mergeCell ref="I8:I10"/>
    <mergeCell ref="B94:Z94"/>
    <mergeCell ref="B96:Z96"/>
    <mergeCell ref="B98:Z98"/>
    <mergeCell ref="B100:Z100"/>
    <mergeCell ref="B69:Z69"/>
    <mergeCell ref="B71:Z71"/>
    <mergeCell ref="B73:Z73"/>
    <mergeCell ref="B75:Z75"/>
    <mergeCell ref="B61:Z61"/>
    <mergeCell ref="B63:Z63"/>
    <mergeCell ref="B67:Z67"/>
    <mergeCell ref="K5:K6"/>
    <mergeCell ref="B58:Z58"/>
    <mergeCell ref="B8:B10"/>
    <mergeCell ref="C8:C10"/>
    <mergeCell ref="D8:D10"/>
    <mergeCell ref="L9:L10"/>
    <mergeCell ref="M9:M10"/>
    <mergeCell ref="L5:W6"/>
    <mergeCell ref="B11:Z11"/>
    <mergeCell ref="B18:Z18"/>
    <mergeCell ref="B40:Z40"/>
    <mergeCell ref="J8:J10"/>
    <mergeCell ref="K8:K10"/>
    <mergeCell ref="L8:M8"/>
    <mergeCell ref="N8:Z8"/>
    <mergeCell ref="E9:E10"/>
    <mergeCell ref="C114:D114"/>
    <mergeCell ref="B5:C6"/>
    <mergeCell ref="D5:E5"/>
    <mergeCell ref="D6:E6"/>
    <mergeCell ref="F5:H5"/>
    <mergeCell ref="F6:H6"/>
    <mergeCell ref="F9:F10"/>
    <mergeCell ref="G9:G10"/>
    <mergeCell ref="B27:Z27"/>
    <mergeCell ref="B106:Z106"/>
    <mergeCell ref="B65:Z65"/>
    <mergeCell ref="B88:Z88"/>
    <mergeCell ref="B90:Z90"/>
    <mergeCell ref="B108:Z108"/>
    <mergeCell ref="E8:F8"/>
    <mergeCell ref="H8:H10"/>
  </mergeCells>
  <dataValidations count="1">
    <dataValidation type="whole" operator="greaterThanOrEqual" allowBlank="1" showInputMessage="1" showErrorMessage="1" sqref="N29:Y29" xr:uid="{F4C97FA4-3E3F-44E0-8B1F-4D6BEE006F07}">
      <formula1>0</formula1>
    </dataValidation>
  </dataValidations>
  <printOptions horizontalCentered="1"/>
  <pageMargins left="0.23622047244094491" right="0.23622047244094491" top="0.74803149606299213" bottom="0.74803149606299213" header="0.31496062992125984" footer="0.31496062992125984"/>
  <pageSetup paperSize="5" scale="47" fitToHeight="0" orientation="landscape"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PT</vt:lpstr>
      <vt:lpstr>Programación</vt:lpstr>
      <vt:lpstr>Programación!Área_de_impresión</vt:lpstr>
      <vt:lpstr>Programación!Títulos_a_imprimir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planeacion2</dc:creator>
  <cp:lastModifiedBy>planeacion2</cp:lastModifiedBy>
  <cp:lastPrinted>2023-03-13T16:40:44Z</cp:lastPrinted>
  <dcterms:created xsi:type="dcterms:W3CDTF">2023-01-25T16:57:50Z</dcterms:created>
  <dcterms:modified xsi:type="dcterms:W3CDTF">2023-03-28T17:41:48Z</dcterms:modified>
</cp:coreProperties>
</file>